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8735" windowHeight="11700" activeTab="1"/>
  </bookViews>
  <sheets>
    <sheet name="Orçamento" sheetId="1" r:id="rId1"/>
    <sheet name="Cronograma" sheetId="4" r:id="rId2"/>
  </sheets>
  <externalReferences>
    <externalReference r:id="rId3"/>
  </externalReferences>
  <definedNames>
    <definedName name="CRONO.MaxParc" localSheetId="1" hidden="1">[1]CRONO!#REF!+[1]CRONO!A1</definedName>
    <definedName name="CRONO.MaxParc" hidden="1">[1]CRONO!#REF!+[1]CRONO!A1</definedName>
    <definedName name="ORÇAMENTO.BancoRef" hidden="1">Orçamento!$F$8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</definedNames>
  <calcPr calcId="124519" iterateDelta="1E-4"/>
</workbook>
</file>

<file path=xl/calcChain.xml><?xml version="1.0" encoding="utf-8"?>
<calcChain xmlns="http://schemas.openxmlformats.org/spreadsheetml/2006/main">
  <c r="K7" i="4"/>
  <c r="J7"/>
  <c r="I7"/>
  <c r="A3"/>
  <c r="H7"/>
  <c r="G7"/>
</calcChain>
</file>

<file path=xl/sharedStrings.xml><?xml version="1.0" encoding="utf-8"?>
<sst xmlns="http://schemas.openxmlformats.org/spreadsheetml/2006/main" count="407" uniqueCount="263">
  <si>
    <t>SECRETARIA DE PLANEJAMENTO E GESTÃO - SEPLAG</t>
  </si>
  <si>
    <t>PLANILHA ORÇAMENTÁRIA</t>
  </si>
  <si>
    <t>ITEM</t>
  </si>
  <si>
    <t>CÓDIGO</t>
  </si>
  <si>
    <t>DESCRIÇÃO</t>
  </si>
  <si>
    <t>UNIDADE</t>
  </si>
  <si>
    <t>QUANTIDADE</t>
  </si>
  <si>
    <t>CUSTO UNITÁRIO</t>
  </si>
  <si>
    <t>PREÇO UNITÁRIO</t>
  </si>
  <si>
    <t>TOTAL</t>
  </si>
  <si>
    <t>%</t>
  </si>
  <si>
    <t>1.</t>
  </si>
  <si>
    <t>1.1.</t>
  </si>
  <si>
    <t>95875</t>
  </si>
  <si>
    <t>M2</t>
  </si>
  <si>
    <t>M3</t>
  </si>
  <si>
    <t>M</t>
  </si>
  <si>
    <t>M²</t>
  </si>
  <si>
    <t>M3XKM</t>
  </si>
  <si>
    <t>M³</t>
  </si>
  <si>
    <t>BDI 1:</t>
  </si>
  <si>
    <t>BDI 2:</t>
  </si>
  <si>
    <t>Endereço: CIDADE DE PELOTAS/RS</t>
  </si>
  <si>
    <t>TOTAL DA PROPOSTA:</t>
  </si>
  <si>
    <t>Item</t>
  </si>
  <si>
    <t>Descrição</t>
  </si>
  <si>
    <t/>
  </si>
  <si>
    <t>Valor (R$)</t>
  </si>
  <si>
    <t>Parcelas:</t>
  </si>
  <si>
    <t>% Período:</t>
  </si>
  <si>
    <t>Período:</t>
  </si>
  <si>
    <t>Acumulado:</t>
  </si>
  <si>
    <t>%:</t>
  </si>
  <si>
    <t>Investimento:</t>
  </si>
  <si>
    <t>Total:</t>
  </si>
  <si>
    <t>Parcela</t>
  </si>
  <si>
    <t>_______________________________</t>
  </si>
  <si>
    <t>Responsável técnico</t>
  </si>
  <si>
    <t xml:space="preserve">M     </t>
  </si>
  <si>
    <t xml:space="preserve">Data de elaboração: </t>
  </si>
  <si>
    <t>Data de elaboração:</t>
  </si>
  <si>
    <t>1.2.</t>
  </si>
  <si>
    <t>1.3.</t>
  </si>
  <si>
    <t>1.4.</t>
  </si>
  <si>
    <t>1.4.1.</t>
  </si>
  <si>
    <t>1.4.2.</t>
  </si>
  <si>
    <t>1.5.</t>
  </si>
  <si>
    <t>1.6.</t>
  </si>
  <si>
    <t>1.7.</t>
  </si>
  <si>
    <t>LIMPEZA FINAL DE OBRA</t>
  </si>
  <si>
    <t>TRANSPORTE COM CAMINHÃO BASCULANTE DE 10 M³, EM VIA URBANA PAVIMENTADA, DMT ATÉ 30 KM (UNIDADE: M3XKM). AF_07/2020</t>
  </si>
  <si>
    <t>Tipo de intervenção: PAVIMENTAÇÃO E SINALIZAÇÃO</t>
  </si>
  <si>
    <t>1.1.0.1.</t>
  </si>
  <si>
    <t>1.2.0.1.</t>
  </si>
  <si>
    <t>1.3.0.1.</t>
  </si>
  <si>
    <t>1.4.1.1.</t>
  </si>
  <si>
    <t>1.4.1.2.</t>
  </si>
  <si>
    <t>1.4.1.3.</t>
  </si>
  <si>
    <t>1.4.1.4.</t>
  </si>
  <si>
    <t>1.4.1.5.</t>
  </si>
  <si>
    <t>1.4.1.6.</t>
  </si>
  <si>
    <t>1.4.1.7.</t>
  </si>
  <si>
    <t>1.4.2.1.</t>
  </si>
  <si>
    <t>1.4.2.2.</t>
  </si>
  <si>
    <t>1.4.2.3.</t>
  </si>
  <si>
    <t>1.4.2.4.</t>
  </si>
  <si>
    <t>1.4.2.5.</t>
  </si>
  <si>
    <t>1.4.2.6.</t>
  </si>
  <si>
    <t>Identificação do projeto: DUPLICAÇÃO AV. CIDADE DE LISBOA</t>
  </si>
  <si>
    <t>1.4.3.</t>
  </si>
  <si>
    <t>1.4.3.1.</t>
  </si>
  <si>
    <t>1.4.3.2.</t>
  </si>
  <si>
    <t>1.4.3.3.</t>
  </si>
  <si>
    <t>1.4.3.4.</t>
  </si>
  <si>
    <t>1.4.3.5.</t>
  </si>
  <si>
    <t>1.5.1.</t>
  </si>
  <si>
    <t>1.5.1.1.</t>
  </si>
  <si>
    <t>1.5.1.2.</t>
  </si>
  <si>
    <t>1.5.1.3.</t>
  </si>
  <si>
    <t>1.5.1.4.</t>
  </si>
  <si>
    <t>1.5.1.5.</t>
  </si>
  <si>
    <t>1.5.1.6.</t>
  </si>
  <si>
    <t>1.5.2.</t>
  </si>
  <si>
    <t>1.5.2.1.</t>
  </si>
  <si>
    <t>1.5.2.2.</t>
  </si>
  <si>
    <t>1.6.0.1.</t>
  </si>
  <si>
    <t>1.6.0.2.</t>
  </si>
  <si>
    <t>1.7.1.</t>
  </si>
  <si>
    <t>1.7.1.1.</t>
  </si>
  <si>
    <t>1.7.1.2.</t>
  </si>
  <si>
    <t>1.7.1.3.</t>
  </si>
  <si>
    <t>1.7.1.4.</t>
  </si>
  <si>
    <t>1.7.1.5.</t>
  </si>
  <si>
    <t>1.7.2.</t>
  </si>
  <si>
    <t>1.7.2.1.</t>
  </si>
  <si>
    <t>1.7.2.2.</t>
  </si>
  <si>
    <t>1.7.3.</t>
  </si>
  <si>
    <t>1.7.3.1.</t>
  </si>
  <si>
    <t>1.7.3.2.</t>
  </si>
  <si>
    <t>1.7.4.</t>
  </si>
  <si>
    <t>1.7.4.1.</t>
  </si>
  <si>
    <t>1.7.4.2.</t>
  </si>
  <si>
    <t>1.8.</t>
  </si>
  <si>
    <t>1.8.1.</t>
  </si>
  <si>
    <t>1.8.1.1.</t>
  </si>
  <si>
    <t>1.8.1.2.</t>
  </si>
  <si>
    <t>1.8.1.3.</t>
  </si>
  <si>
    <t>1.8.1.4.</t>
  </si>
  <si>
    <t>1.8.2.</t>
  </si>
  <si>
    <t>1.8.2.1.</t>
  </si>
  <si>
    <t>1.8.2.2.</t>
  </si>
  <si>
    <t>1.8.2.3.</t>
  </si>
  <si>
    <t>1.8.2.4.</t>
  </si>
  <si>
    <t>1.8.2.5.</t>
  </si>
  <si>
    <t>1.8.2.6.</t>
  </si>
  <si>
    <t>1.8.2.7.</t>
  </si>
  <si>
    <t>1.8.2.8.</t>
  </si>
  <si>
    <t>1.8.2.9.</t>
  </si>
  <si>
    <t>1.8.2.10.</t>
  </si>
  <si>
    <t>1.8.3.</t>
  </si>
  <si>
    <t>1.8.3.1.</t>
  </si>
  <si>
    <t>1.9.</t>
  </si>
  <si>
    <t>1.9.1.</t>
  </si>
  <si>
    <t>1.9.1.1.</t>
  </si>
  <si>
    <t>1.9.1.2.</t>
  </si>
  <si>
    <t>1.9.2.</t>
  </si>
  <si>
    <t>1.9.2.1.</t>
  </si>
  <si>
    <t>1.9.2.2.</t>
  </si>
  <si>
    <t>1.10.</t>
  </si>
  <si>
    <t>1.10.1.</t>
  </si>
  <si>
    <t>1.10.1.1.</t>
  </si>
  <si>
    <t>1.10.2.</t>
  </si>
  <si>
    <t>1.10.2.1.</t>
  </si>
  <si>
    <t>1.10.3.</t>
  </si>
  <si>
    <t>1.10.3.1.</t>
  </si>
  <si>
    <t>1.11.</t>
  </si>
  <si>
    <t>1.11.0.1.</t>
  </si>
  <si>
    <t>DUPLICAÇÃO AVENIDA CIDADE DE LISBOA - PAVIMENTAÇÃO EM BLOCOS DE CONCRETO INTERTRAVADOS (TRECHO ENTRE BR 116 E AV. DUQUE DE CAXIAS)</t>
  </si>
  <si>
    <t>COMP-01</t>
  </si>
  <si>
    <t>MOBILIZAÇÃO</t>
  </si>
  <si>
    <t>MOBILIZAÇÃO DE EQUIPAMENTOS DE GRANDE PORTE</t>
  </si>
  <si>
    <t>PLACA DE OBRA</t>
  </si>
  <si>
    <t>COMP-21</t>
  </si>
  <si>
    <t>78472</t>
  </si>
  <si>
    <t>SERVIÇOS TOPOGRÁFICOS</t>
  </si>
  <si>
    <t>COMP-22</t>
  </si>
  <si>
    <t>DRENAGEM</t>
  </si>
  <si>
    <t>CAIXAS</t>
  </si>
  <si>
    <t>COMP-10</t>
  </si>
  <si>
    <t>COMP-07</t>
  </si>
  <si>
    <t>COMP-23</t>
  </si>
  <si>
    <t>88628</t>
  </si>
  <si>
    <t>COMP-08</t>
  </si>
  <si>
    <t>COMP-14</t>
  </si>
  <si>
    <t>TUBULAÇÕES</t>
  </si>
  <si>
    <t>90100</t>
  </si>
  <si>
    <t>93369</t>
  </si>
  <si>
    <t>100974</t>
  </si>
  <si>
    <t>7725</t>
  </si>
  <si>
    <t>92811</t>
  </si>
  <si>
    <t>ENVELOPES DAS TUBULAÇÕES</t>
  </si>
  <si>
    <t>COMP-05</t>
  </si>
  <si>
    <t>COMP-02</t>
  </si>
  <si>
    <t>COMP-06</t>
  </si>
  <si>
    <t>PAISAGISMO</t>
  </si>
  <si>
    <t>PODAS, SUPRESSÕES E TRANSPLANTES</t>
  </si>
  <si>
    <t>98533</t>
  </si>
  <si>
    <t>98529</t>
  </si>
  <si>
    <t>98526</t>
  </si>
  <si>
    <t>CANTEIRO EM GRAMA - ROTATÓRIA</t>
  </si>
  <si>
    <t>COMP-09</t>
  </si>
  <si>
    <t>98504</t>
  </si>
  <si>
    <t>MEIO FIO</t>
  </si>
  <si>
    <t>94273</t>
  </si>
  <si>
    <t>94274</t>
  </si>
  <si>
    <t>PAVIMENTAÇÃO EM BLOCOS INTERTRAVADOS</t>
  </si>
  <si>
    <t>ESCAVAÇÃO PARA EXECUÇÃO DE SUB-BASE E BASE</t>
  </si>
  <si>
    <t>COMP-24</t>
  </si>
  <si>
    <t>100574</t>
  </si>
  <si>
    <t>100576</t>
  </si>
  <si>
    <t>SUB-BASE EM RACHÃO</t>
  </si>
  <si>
    <t>96399</t>
  </si>
  <si>
    <t>BASE EM BRITA GRADUADA</t>
  </si>
  <si>
    <t>96396</t>
  </si>
  <si>
    <t>PAVIMENTO EM BLOCOS INTERTRAVADOS</t>
  </si>
  <si>
    <t>92405</t>
  </si>
  <si>
    <t>ACESSIBILIDADE</t>
  </si>
  <si>
    <t>EXECUÇÃO DE PASSEIO EM CONCRETO</t>
  </si>
  <si>
    <t>LASTRO DE BRITA E=5,0 CM</t>
  </si>
  <si>
    <t>94991</t>
  </si>
  <si>
    <t>COMP-19</t>
  </si>
  <si>
    <t>COMP-18</t>
  </si>
  <si>
    <t>EXECUÇÃO DE RAMPAS E PISO TÁTIL EM PASSEIO EXISTENTE</t>
  </si>
  <si>
    <t>COMP-15</t>
  </si>
  <si>
    <t>97629</t>
  </si>
  <si>
    <t>COMP-17</t>
  </si>
  <si>
    <t>EXECUÇÃO DE PASSEIO (CALÇADA) OU PISO DE CONCRETO COM CONCRETO MOLDADO IN LOCO, USINADO, ACABAMENTO CONVENCIONAL, NÃO ARMADO. AF_07/2016 (RAMPAS EM CALÇADA EXISTENTE)</t>
  </si>
  <si>
    <t>COMP-16</t>
  </si>
  <si>
    <t>COMP-20</t>
  </si>
  <si>
    <t>ABRIGO DE ÔNIBUS</t>
  </si>
  <si>
    <t>COT-13</t>
  </si>
  <si>
    <t>SINALIZAÇÃO</t>
  </si>
  <si>
    <t>SINALIZAÇÃO VIÁRIA HORIZONTAL</t>
  </si>
  <si>
    <t>102509</t>
  </si>
  <si>
    <t>PINTURA COM TINTA RETRORREFLETIVA A BASE DE RESINA ACRÍLICA COM MICROESFERAS DE VIDRO. AF_05/2021</t>
  </si>
  <si>
    <t>5213361 SICRO</t>
  </si>
  <si>
    <t>SINALIZAÇÃO VIÁRIA VERTICAL</t>
  </si>
  <si>
    <t>5213571 SICRO</t>
  </si>
  <si>
    <t>5213855 SICRO</t>
  </si>
  <si>
    <t>CONTROLE TECNOLÓGICO</t>
  </si>
  <si>
    <t>ENSAIO MEIO-FIO</t>
  </si>
  <si>
    <t>COMP-13</t>
  </si>
  <si>
    <t>ENSAIO DE BASE E SUB-BASE</t>
  </si>
  <si>
    <t>COMP-11</t>
  </si>
  <si>
    <t>ENSAIO DO BLOCO DE CONCRETO</t>
  </si>
  <si>
    <t>COMP-12</t>
  </si>
  <si>
    <t>LIMPEZA E ARREMATES FINAIS</t>
  </si>
  <si>
    <t>COMP-03</t>
  </si>
  <si>
    <t>PLACA DE OBRA EM CHAPA DE ACO GALVANIZADO</t>
  </si>
  <si>
    <t>SERVICOS TOPOGRAFICOS PARA PAVIMENTACAO, INCLUSIVE NOTA DE SERVICOS, ACOMPANHAMENTO E GREIDE</t>
  </si>
  <si>
    <t>LASTRO DE BRITA PARA FUNDO DE CAIXAS DE DRENAGEM E BASE PARA ENVELOPES</t>
  </si>
  <si>
    <t>LAJE DE FUNDO EM CONCRETO MAGRO PARA CAIXAS DE DRENAGEM</t>
  </si>
  <si>
    <t>ALVENARIA EM TIJOLO CERAMICO MACICO 5X10X20CM 1 VEZ (ESPESSURA 20CM), ASSENTADO COM ARGAMASSA TRACO 1:2:8 (CIMENTO, CAL E AREIA)</t>
  </si>
  <si>
    <t>ARGAMASSA TRAÇO 1:3 (EM VOLUME DE CIMENTO E AREIA MÉDIA ÚMIDA), PREPARO MECÂNICO COM BETONEIRA 400 L. AF_08/2019</t>
  </si>
  <si>
    <t>TAMPA DE CONCRETO EM PASSEIO 1,40X1,40M P/ CX INSPEÇÃO e=8cm</t>
  </si>
  <si>
    <t>UNID</t>
  </si>
  <si>
    <t xml:space="preserve">TAMPA DE CONCRETO EM VIA 1,40X1,40M P/ CX INSPEÇÃO e=20cm </t>
  </si>
  <si>
    <t>ESCAVAÇÃO MECANIZADA DE VALA COM PROF. ATÉ 1,5 M (MÉDIA MONTANTE E JUSANTE/UMA COMPOSIÇÃO POR TRECHO), RETROESCAV. (0,26 M3), LARG. DE 0,8 M A 1,5 M, EM SOLO DE 1A CATEGORIA, EM LOCAIS COM ALTO NÍVEL DE INTERFERÊNCIA. AF_02/2021</t>
  </si>
  <si>
    <t>REATERRO MECANIZADO DE VALA COM ESCAVADEIRA HIDRÁULICA (CAPACIDADE DA CAÇAMBA: 0,8 M³ / POTÊNCIA: 111 HP), LARGURA DE 1,5 A 2,5 M, PROFUNDIDADE DE 1,5 A 3,0 M, COM SOLO (SEM SUBSTITUIÇÃO) DE 1ª CATEGORIA EM LOCAIS COM BAIXO NÍVEL DE INTERFERÊNCIA. AF_04/2016</t>
  </si>
  <si>
    <t>CARGA, MANOBRA E DESCARGA DE SOLOS E MATERIAIS GRANULARES EM CAMINHÃO BASCULANTE 10 M³ - CARGA COM PÁ CARREGADEIRA (CAÇAMBA DE 1,7 A 2,8 M³ / 128 HP) E DESCARGA LIVRE (UNIDADE: M3). AF_07/2020</t>
  </si>
  <si>
    <t xml:space="preserve">TUBO DE CONCRETO ARMADO PARA AGUAS PLUVIAIS, CLASSE PA-1, COM ENCAIXE PONTA E BOLSA, DIAMETRO NOMINAL DE = 600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</si>
  <si>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ASSENTAMENTO DE TUBO DE CONCRETO PARA REDES COLETORAS DE ÁGUAS PLUVIAIS, DIÂMETRO DE 600 MM, JUNTA RÍGIDA, INSTALADO EM LOCAL COM BAIXO NÍVEL DE INTERFERÊNCIAS (NÃO INCLUI FORNECIMENTO). AF_12/2015</t>
  </si>
  <si>
    <t>RADIER EM CONCRETO MAGRO PARA TRAVESSIA DA TUBULAÇÃO E CAIXAS DE DRENAGEM</t>
  </si>
  <si>
    <t>ENVELOPE EM CONCRETO FCK=20MPA PARA TRAVESSIAS DE TUBOS</t>
  </si>
  <si>
    <t>FORMAS PARA ENVELOPE DE CONCRETO PARA TRAVESSIAS DAS TUBULAÇÕES - REAPROVEITAMENTO 5X</t>
  </si>
  <si>
    <t>PODA EM ALTURA DE ÁRVORE COM DIÂMETRO DE TRONCO MAIOR OU IGUAL A 0,20 M E MENOR QUE 0,40 M.AF_05/2018</t>
  </si>
  <si>
    <t>UN</t>
  </si>
  <si>
    <t>CORTE RASO E RECORTE DE ÁRVORE COM DIÂMETRO DE TRONCO MAIOR OU IGUAL A 0,20 M E MENOR QUE 0,40 M.AF_05/2018</t>
  </si>
  <si>
    <t>REMOÇÃO DE RAÍZES REMANESCENTES DE TRONCO DE ÁRVORE COM DIÂMETRO MAIOR OU IGUAL A 0,20 M E MENOR QUE 0,40 M.AF_05/2018</t>
  </si>
  <si>
    <t>CANTEIRO EM TERRA VEGETAL</t>
  </si>
  <si>
    <t>PLANTIO DE GRAMA EM PLACAS. AF_05/2018</t>
  </si>
  <si>
    <t>ASSENTAMENTO DE GUIA (MEIO-FIO) EM TRECHO RETO, CONFECCIONADA EM CONCRETO PRÉ-FABRICADO, DIMENSÕES 100X15X13X30 CM (COMPRIMENTO X BASE INFERIOR X BASE SUPERIOR X ALTURA), PARA VIAS URBANAS (USO VIÁRIO). AF_06/2016</t>
  </si>
  <si>
    <t>ASSENTAMENTO DE GUIA (MEIO-FIO) EM TRECHO CURVO, CONFECCIONADA EM CONCRETO PRÉ-FABRICADO, DIMENSÕES 100X15X13X30 CM (COMPRIMENTO X BASE INFERIOR X BASE SUPERIOR X ALTURA), PARA VIAS URBANAS (USO VIÁRIO). AF_06/2016</t>
  </si>
  <si>
    <t>ESCAVAÇÃO MECÂNICA A CÉU ABERTO, EM MATERIAL DE 1A CATEGORIA, COM ESCAVADEIRA HIDRÁULICA, CAPACIDADE 0,78M³</t>
  </si>
  <si>
    <t>ESPALHAMENTO DE MATERIAL COM TRATOR DE ESTEIRAS. AF_11/2019</t>
  </si>
  <si>
    <t>REGULARIZAÇÃO E COMPACTAÇÃO DE SUBLEITO DE SOLO  PREDOMINANTEMENTE ARGILOSO. AF_11/2019</t>
  </si>
  <si>
    <t>EXECUÇÃO E COMPACTAÇÃO DE BASE E OU SUB BASE PARA PAVIMENTAÇÃO DE PEDRA RACHÃO  - EXCLUSIVE CARGA E TRANSPORTE. AF_11/2019</t>
  </si>
  <si>
    <t>EXECUÇÃO E COMPACTAÇÃO DE BASE E OU SUB BASE PARA PAVIMENTAÇÃO DE BRITA GRADUADA SIMPLES - EXCLUSIVE CARGA E TRANSPORTE. AF_11/2019</t>
  </si>
  <si>
    <t>EXECUÇÃO DE VIA EM PISO INTERTRAVADO, COM BLOCO 16 FACES DE 22 X 11 CM, ESPESSURA 8 CM. AF_12/2015</t>
  </si>
  <si>
    <t>EXECUÇÃO DE PASSEIO (CALÇADA) OU PISO DE CONCRETO COM CONCRETO MOLDADO IN LOCO, USINADO, ACABAMENTO CONVENCIONAL, NÃO ARMADO. AF_07/2016</t>
  </si>
  <si>
    <t>EXECUÇÃO DE PASSEIO (CALÇADA) OU PISO DE CONCRETO COM CONCRETO MOLDADO IN LOCO, USINADO, ACABAMENTO CONVENCIONAL, ESPESSURA 7 CM, ARMADO. BASE SINAPI 94995 (ENTRADA DE GARAGENS)</t>
  </si>
  <si>
    <t>LADRILHO HIDRAULICO TATIL -  25X25 ASSENT. COM ARGAMASSA COLANTE</t>
  </si>
  <si>
    <t>RETIRADA DE MEIO-FIO COM EMPILHAMENTO, SEM REMOÇÃO</t>
  </si>
  <si>
    <t>DEMOLIÇÃO DE LAJES, DE FORMA MECANIZADA COM MARTELETE, SEM REAPROVEITAMENTO. AF_12/2017</t>
  </si>
  <si>
    <t>ESCAVAÇÃO MANUAL DE VALA OU CAVA EM MATERIAL DE 1ª CATEGORIA, PROFUNDIDADE ATÉ 1,50M - BASE  CP 02497/ORSE</t>
  </si>
  <si>
    <t>REASSENTAMENTO DE MEIO-FIO - COM APROVEITAMENTO DE MATERIAL</t>
  </si>
  <si>
    <t>EXECUÇÃO DE CORTE EM PAVIMENTOS (CONCRETO OU PISO)</t>
  </si>
  <si>
    <t>ABRIGO DE ÔNIBUS PADRÃO PREFEITURA MUNICIPAL DE PELOTAS</t>
  </si>
  <si>
    <t>TACHÃO REFLETIVO MONODIRECIONAL - FORNECIMENTO E INSTALAÇÃO</t>
  </si>
  <si>
    <t>FORNECIMENTO E IMPLANTAÇÃO DE PLACA EM AÇO - PELÍCULA I+III</t>
  </si>
  <si>
    <t>FORNECIMENTO E IMPLANTAÇÃO DE SUPORTE METÁLICO GALVANIZADO PARA PLACA DE REGULAMENTAÇÃO - D=0,60M</t>
  </si>
  <si>
    <t>ENSAIO DE RESISTENCIA A COMPRESSAO SIMPLES - CONCRETO - BASE SINAPI 74022/030 (02/2019)</t>
  </si>
  <si>
    <t>ENSAIOS DE BASE ESTABILIZADA GRANULOMETRICAMENTE - BASE SINAPI 74021/006 (02/2019)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</si>
</sst>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[$-416]dddd\,\ d&quot; de &quot;mmmm&quot; de &quot;yyyy"/>
    <numFmt numFmtId="165" formatCode="_(\ #,##0.00_);_(&quot; (&quot;#,##0.00\);_(&quot; -&quot;??_);_(@_)"/>
    <numFmt numFmtId="166" formatCode="_-* #,##0.00_-;\-* #,##0.00_-;_-* \-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0"/>
      <name val="Arial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7" fillId="0" borderId="0"/>
    <xf numFmtId="164" fontId="3" fillId="0" borderId="0" applyFill="0" applyBorder="0" applyAlignment="0" applyProtection="0"/>
    <xf numFmtId="9" fontId="3" fillId="0" borderId="0" applyFill="0" applyBorder="0" applyAlignment="0" applyProtection="0"/>
    <xf numFmtId="0" fontId="3" fillId="0" borderId="0"/>
    <xf numFmtId="0" fontId="3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43" fontId="2" fillId="0" borderId="4" xfId="0" applyNumberFormat="1" applyFont="1" applyFill="1" applyBorder="1"/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5" fillId="0" borderId="4" xfId="0" applyFont="1" applyFill="1" applyBorder="1"/>
    <xf numFmtId="0" fontId="5" fillId="0" borderId="4" xfId="0" applyFont="1" applyFill="1" applyBorder="1" applyAlignment="1">
      <alignment wrapText="1"/>
    </xf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2" fillId="0" borderId="0" xfId="0" applyFont="1" applyFill="1"/>
    <xf numFmtId="0" fontId="2" fillId="2" borderId="0" xfId="0" applyFont="1" applyFill="1"/>
    <xf numFmtId="0" fontId="2" fillId="2" borderId="4" xfId="0" applyFont="1" applyFill="1" applyBorder="1"/>
    <xf numFmtId="10" fontId="4" fillId="2" borderId="3" xfId="1" applyNumberFormat="1" applyFont="1" applyFill="1" applyBorder="1"/>
    <xf numFmtId="0" fontId="2" fillId="3" borderId="4" xfId="0" applyFont="1" applyFill="1" applyBorder="1"/>
    <xf numFmtId="0" fontId="4" fillId="2" borderId="10" xfId="0" applyFont="1" applyFill="1" applyBorder="1"/>
    <xf numFmtId="10" fontId="4" fillId="2" borderId="2" xfId="1" applyNumberFormat="1" applyFont="1" applyFill="1" applyBorder="1"/>
    <xf numFmtId="0" fontId="2" fillId="2" borderId="6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8" fillId="2" borderId="0" xfId="5" applyNumberFormat="1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/>
    <xf numFmtId="0" fontId="4" fillId="2" borderId="3" xfId="0" applyFont="1" applyFill="1" applyBorder="1" applyAlignment="1"/>
    <xf numFmtId="0" fontId="2" fillId="0" borderId="2" xfId="0" applyFont="1" applyBorder="1"/>
    <xf numFmtId="0" fontId="2" fillId="0" borderId="4" xfId="0" applyFont="1" applyFill="1" applyBorder="1"/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14" xfId="7" applyNumberFormat="1" applyFont="1" applyFill="1" applyBorder="1" applyAlignment="1" applyProtection="1">
      <alignment horizontal="right" shrinkToFit="1"/>
    </xf>
    <xf numFmtId="166" fontId="0" fillId="0" borderId="13" xfId="3" applyNumberFormat="1" applyFont="1" applyFill="1" applyBorder="1" applyAlignment="1" applyProtection="1">
      <alignment horizontal="right" shrinkToFit="1"/>
    </xf>
    <xf numFmtId="165" fontId="3" fillId="3" borderId="14" xfId="7" applyNumberFormat="1" applyFont="1" applyFill="1" applyBorder="1" applyAlignment="1" applyProtection="1">
      <alignment horizontal="right" shrinkToFit="1"/>
    </xf>
    <xf numFmtId="166" fontId="0" fillId="3" borderId="13" xfId="3" applyNumberFormat="1" applyFont="1" applyFill="1" applyBorder="1" applyAlignment="1" applyProtection="1">
      <alignment horizontal="right" shrinkToFit="1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4" xfId="0" applyFont="1" applyBorder="1"/>
    <xf numFmtId="0" fontId="2" fillId="0" borderId="0" xfId="0" applyFont="1" applyBorder="1"/>
    <xf numFmtId="0" fontId="2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0" fillId="2" borderId="0" xfId="0" applyFill="1" applyBorder="1"/>
    <xf numFmtId="43" fontId="2" fillId="0" borderId="4" xfId="0" applyNumberFormat="1" applyFont="1" applyBorder="1"/>
    <xf numFmtId="0" fontId="2" fillId="2" borderId="16" xfId="0" applyFont="1" applyFill="1" applyBorder="1"/>
    <xf numFmtId="0" fontId="2" fillId="2" borderId="15" xfId="0" applyFont="1" applyFill="1" applyBorder="1"/>
    <xf numFmtId="0" fontId="9" fillId="3" borderId="16" xfId="0" applyFont="1" applyFill="1" applyBorder="1"/>
    <xf numFmtId="0" fontId="9" fillId="3" borderId="0" xfId="0" applyFont="1" applyFill="1" applyBorder="1"/>
    <xf numFmtId="0" fontId="9" fillId="0" borderId="16" xfId="0" applyFont="1" applyBorder="1"/>
    <xf numFmtId="0" fontId="9" fillId="0" borderId="0" xfId="0" applyFont="1" applyBorder="1"/>
    <xf numFmtId="0" fontId="8" fillId="2" borderId="10" xfId="5" applyNumberFormat="1" applyFont="1" applyFill="1" applyBorder="1" applyAlignment="1" applyProtection="1">
      <alignment horizontal="left" vertical="center"/>
      <protection locked="0"/>
    </xf>
  </cellXfs>
  <cellStyles count="8">
    <cellStyle name="Normal" xfId="0" builtinId="0"/>
    <cellStyle name="Normal 2" xfId="5"/>
    <cellStyle name="Normal 3" xfId="2"/>
    <cellStyle name="Normal 8" xfId="6"/>
    <cellStyle name="Porcentagem" xfId="1" builtinId="5"/>
    <cellStyle name="Porcentagem 2" xfId="4"/>
    <cellStyle name="Separador de milhares" xfId="7" builtinId="3"/>
    <cellStyle name="Vírgula 2" xfId="3"/>
  </cellStyles>
  <dxfs count="351"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</font>
      <fill>
        <patternFill>
          <bgColor theme="0" tint="-0.2499465926084170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1390650</xdr:colOff>
      <xdr:row>0</xdr:row>
      <xdr:rowOff>104775</xdr:rowOff>
    </xdr:from>
    <xdr:to>
      <xdr:col>2</xdr:col>
      <xdr:colOff>4962525</xdr:colOff>
      <xdr:row>0</xdr:row>
      <xdr:rowOff>771652</xdr:rowOff>
    </xdr:to>
    <xdr:pic>
      <xdr:nvPicPr>
        <xdr:cNvPr id="5" name="Imagem 4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38450" y="104775"/>
          <a:ext cx="3571875" cy="6668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180976</xdr:colOff>
      <xdr:row>0</xdr:row>
      <xdr:rowOff>9526</xdr:rowOff>
    </xdr:from>
    <xdr:to>
      <xdr:col>2</xdr:col>
      <xdr:colOff>1343025</xdr:colOff>
      <xdr:row>0</xdr:row>
      <xdr:rowOff>441662</xdr:rowOff>
    </xdr:to>
    <xdr:pic>
      <xdr:nvPicPr>
        <xdr:cNvPr id="3" name="Imagem 2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0976" y="9526"/>
          <a:ext cx="2314574" cy="4321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VIMENTA&#199;&#195;O%20-%20FINISA/OR&#199;AMENTO/OR&#199;_PAV_PAV.NOSBAIRRO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6"/>
  <sheetViews>
    <sheetView workbookViewId="0">
      <selection activeCell="L23" sqref="L23"/>
    </sheetView>
  </sheetViews>
  <sheetFormatPr defaultRowHeight="12.75"/>
  <cols>
    <col min="1" max="1" width="8.85546875" style="2" customWidth="1"/>
    <col min="2" max="2" width="7" style="2" customWidth="1"/>
    <col min="3" max="3" width="92.85546875" style="2" customWidth="1"/>
    <col min="4" max="4" width="9.140625" style="2"/>
    <col min="5" max="5" width="11" style="2" customWidth="1"/>
    <col min="6" max="7" width="8.7109375" style="2" customWidth="1"/>
    <col min="8" max="16384" width="9.140625" style="2"/>
  </cols>
  <sheetData>
    <row r="1" spans="1:9" ht="66" customHeight="1">
      <c r="A1" s="3"/>
      <c r="B1" s="4"/>
      <c r="C1" s="4"/>
      <c r="D1" s="4"/>
      <c r="E1" s="4"/>
      <c r="F1" s="4"/>
      <c r="G1" s="4"/>
      <c r="H1" s="4"/>
      <c r="I1" s="5"/>
    </row>
    <row r="2" spans="1:9" ht="13.5">
      <c r="A2" s="8" t="s">
        <v>0</v>
      </c>
      <c r="B2" s="9"/>
      <c r="C2" s="9"/>
      <c r="D2" s="8" t="s">
        <v>1</v>
      </c>
      <c r="E2" s="9"/>
      <c r="F2" s="9"/>
      <c r="G2" s="8"/>
      <c r="H2" s="9"/>
      <c r="I2" s="10"/>
    </row>
    <row r="3" spans="1:9" ht="15" customHeight="1">
      <c r="A3" s="38" t="s">
        <v>68</v>
      </c>
      <c r="B3" s="39"/>
      <c r="C3" s="40"/>
      <c r="D3" s="8" t="s">
        <v>39</v>
      </c>
      <c r="E3" s="9"/>
      <c r="F3" s="9"/>
      <c r="G3" s="8"/>
      <c r="H3" s="9"/>
      <c r="I3" s="10"/>
    </row>
    <row r="4" spans="1:9" ht="15" customHeight="1">
      <c r="A4" s="38" t="s">
        <v>22</v>
      </c>
      <c r="B4" s="39"/>
      <c r="C4" s="40"/>
      <c r="D4" s="8" t="s">
        <v>20</v>
      </c>
      <c r="E4" s="14"/>
      <c r="F4" s="9"/>
      <c r="G4" s="9"/>
      <c r="H4" s="9"/>
      <c r="I4" s="10"/>
    </row>
    <row r="5" spans="1:9" ht="30.75" customHeight="1">
      <c r="A5" s="41" t="s">
        <v>51</v>
      </c>
      <c r="B5" s="42"/>
      <c r="C5" s="43"/>
      <c r="D5" s="8" t="s">
        <v>21</v>
      </c>
      <c r="E5" s="14"/>
      <c r="F5" s="44" t="s">
        <v>23</v>
      </c>
      <c r="G5" s="45"/>
      <c r="H5" s="25"/>
      <c r="I5" s="26"/>
    </row>
    <row r="6" spans="1:9" ht="6.75" customHeight="1">
      <c r="A6" s="12"/>
      <c r="B6" s="12"/>
      <c r="C6" s="12"/>
      <c r="D6" s="12"/>
      <c r="E6" s="12"/>
      <c r="F6" s="12"/>
      <c r="G6" s="12"/>
      <c r="H6" s="12"/>
      <c r="I6" s="12"/>
    </row>
    <row r="7" spans="1:9" ht="26.25" customHeight="1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7" t="s">
        <v>7</v>
      </c>
      <c r="G7" s="7" t="s">
        <v>8</v>
      </c>
      <c r="H7" s="6" t="s">
        <v>9</v>
      </c>
      <c r="I7" s="6" t="s">
        <v>10</v>
      </c>
    </row>
    <row r="8" spans="1:9">
      <c r="A8" s="28" t="s">
        <v>11</v>
      </c>
      <c r="B8" s="29"/>
      <c r="C8" s="28" t="s">
        <v>137</v>
      </c>
      <c r="D8" s="1">
        <v>0</v>
      </c>
      <c r="E8" s="1">
        <v>0</v>
      </c>
      <c r="F8" s="28"/>
      <c r="G8" s="28"/>
      <c r="H8" s="28"/>
      <c r="I8" s="28"/>
    </row>
    <row r="9" spans="1:9">
      <c r="A9" s="28" t="s">
        <v>12</v>
      </c>
      <c r="B9" s="29" t="s">
        <v>138</v>
      </c>
      <c r="C9" s="28" t="s">
        <v>139</v>
      </c>
      <c r="D9" s="1">
        <v>0</v>
      </c>
      <c r="E9" s="1">
        <v>0</v>
      </c>
      <c r="F9" s="28"/>
      <c r="G9" s="28"/>
      <c r="H9" s="28"/>
      <c r="I9" s="28"/>
    </row>
    <row r="10" spans="1:9">
      <c r="A10" s="28" t="s">
        <v>52</v>
      </c>
      <c r="B10" s="29" t="s">
        <v>138</v>
      </c>
      <c r="C10" s="28" t="s">
        <v>140</v>
      </c>
      <c r="D10" s="1" t="s">
        <v>5</v>
      </c>
      <c r="E10" s="1">
        <v>1</v>
      </c>
      <c r="F10" s="28"/>
      <c r="G10" s="1"/>
      <c r="H10" s="1"/>
      <c r="I10" s="28"/>
    </row>
    <row r="11" spans="1:9">
      <c r="A11" s="28" t="s">
        <v>41</v>
      </c>
      <c r="B11" s="29"/>
      <c r="C11" s="28" t="s">
        <v>141</v>
      </c>
      <c r="D11" s="1">
        <v>0</v>
      </c>
      <c r="E11" s="1">
        <v>0</v>
      </c>
      <c r="F11" s="28"/>
      <c r="G11" s="1"/>
      <c r="H11" s="28"/>
      <c r="I11" s="28"/>
    </row>
    <row r="12" spans="1:9">
      <c r="A12" s="28" t="s">
        <v>53</v>
      </c>
      <c r="B12" s="29" t="s">
        <v>142</v>
      </c>
      <c r="C12" s="28" t="s">
        <v>218</v>
      </c>
      <c r="D12" s="1" t="s">
        <v>14</v>
      </c>
      <c r="E12" s="1">
        <v>5.76</v>
      </c>
      <c r="F12" s="28"/>
      <c r="G12" s="1"/>
      <c r="H12" s="28"/>
      <c r="I12" s="28"/>
    </row>
    <row r="13" spans="1:9">
      <c r="A13" s="28" t="s">
        <v>42</v>
      </c>
      <c r="B13" s="29" t="s">
        <v>143</v>
      </c>
      <c r="C13" s="28" t="s">
        <v>144</v>
      </c>
      <c r="D13" s="1">
        <v>0</v>
      </c>
      <c r="E13" s="1">
        <v>0</v>
      </c>
      <c r="F13" s="28"/>
      <c r="G13" s="1"/>
      <c r="H13" s="28"/>
      <c r="I13" s="28"/>
    </row>
    <row r="14" spans="1:9">
      <c r="A14" s="28" t="s">
        <v>54</v>
      </c>
      <c r="B14" s="29" t="s">
        <v>145</v>
      </c>
      <c r="C14" s="28" t="s">
        <v>219</v>
      </c>
      <c r="D14" s="1" t="s">
        <v>14</v>
      </c>
      <c r="E14" s="1">
        <v>9822.56</v>
      </c>
      <c r="F14" s="28"/>
      <c r="G14" s="1"/>
      <c r="H14" s="28"/>
      <c r="I14" s="28"/>
    </row>
    <row r="15" spans="1:9">
      <c r="A15" s="28" t="s">
        <v>43</v>
      </c>
      <c r="B15" s="29"/>
      <c r="C15" s="28" t="s">
        <v>146</v>
      </c>
      <c r="D15" s="1">
        <v>0</v>
      </c>
      <c r="E15" s="1">
        <v>0</v>
      </c>
      <c r="F15" s="28"/>
      <c r="G15" s="1"/>
      <c r="H15" s="28"/>
      <c r="I15" s="28"/>
    </row>
    <row r="16" spans="1:9">
      <c r="A16" s="28" t="s">
        <v>44</v>
      </c>
      <c r="B16" s="29"/>
      <c r="C16" s="28" t="s">
        <v>147</v>
      </c>
      <c r="D16" s="1">
        <v>0</v>
      </c>
      <c r="E16" s="1">
        <v>0</v>
      </c>
      <c r="F16" s="28"/>
      <c r="G16" s="1"/>
      <c r="H16" s="28"/>
      <c r="I16" s="28"/>
    </row>
    <row r="17" spans="1:9">
      <c r="A17" s="28" t="s">
        <v>55</v>
      </c>
      <c r="B17" s="29" t="s">
        <v>148</v>
      </c>
      <c r="C17" s="28" t="s">
        <v>220</v>
      </c>
      <c r="D17" s="1" t="s">
        <v>15</v>
      </c>
      <c r="E17" s="1">
        <v>0.69</v>
      </c>
      <c r="F17" s="28"/>
      <c r="G17" s="1"/>
      <c r="H17" s="28"/>
      <c r="I17" s="28"/>
    </row>
    <row r="18" spans="1:9">
      <c r="A18" s="28" t="s">
        <v>56</v>
      </c>
      <c r="B18" s="29" t="s">
        <v>13</v>
      </c>
      <c r="C18" s="28" t="s">
        <v>50</v>
      </c>
      <c r="D18" s="1" t="s">
        <v>18</v>
      </c>
      <c r="E18" s="1">
        <v>13.17</v>
      </c>
      <c r="F18" s="28"/>
      <c r="G18" s="1"/>
      <c r="H18" s="28"/>
      <c r="I18" s="28"/>
    </row>
    <row r="19" spans="1:9">
      <c r="A19" s="28" t="s">
        <v>57</v>
      </c>
      <c r="B19" s="29" t="s">
        <v>149</v>
      </c>
      <c r="C19" s="28" t="s">
        <v>221</v>
      </c>
      <c r="D19" s="1" t="s">
        <v>15</v>
      </c>
      <c r="E19" s="1">
        <v>1.37</v>
      </c>
      <c r="F19" s="28"/>
      <c r="G19" s="1"/>
      <c r="H19" s="28"/>
      <c r="I19" s="28"/>
    </row>
    <row r="20" spans="1:9">
      <c r="A20" s="28" t="s">
        <v>58</v>
      </c>
      <c r="B20" s="29" t="s">
        <v>150</v>
      </c>
      <c r="C20" s="28" t="s">
        <v>222</v>
      </c>
      <c r="D20" s="1" t="s">
        <v>14</v>
      </c>
      <c r="E20" s="1">
        <v>33.6</v>
      </c>
      <c r="F20" s="28"/>
      <c r="G20" s="1"/>
      <c r="H20" s="28"/>
      <c r="I20" s="28"/>
    </row>
    <row r="21" spans="1:9">
      <c r="A21" s="28" t="s">
        <v>59</v>
      </c>
      <c r="B21" s="29" t="s">
        <v>151</v>
      </c>
      <c r="C21" s="28" t="s">
        <v>223</v>
      </c>
      <c r="D21" s="1" t="s">
        <v>15</v>
      </c>
      <c r="E21" s="1">
        <v>1.04</v>
      </c>
      <c r="F21" s="28"/>
      <c r="G21" s="1"/>
      <c r="H21" s="28"/>
      <c r="I21" s="28"/>
    </row>
    <row r="22" spans="1:9">
      <c r="A22" s="28" t="s">
        <v>60</v>
      </c>
      <c r="B22" s="29" t="s">
        <v>152</v>
      </c>
      <c r="C22" s="28" t="s">
        <v>224</v>
      </c>
      <c r="D22" s="1" t="s">
        <v>225</v>
      </c>
      <c r="E22" s="1">
        <v>6</v>
      </c>
      <c r="F22" s="28"/>
      <c r="G22" s="1"/>
      <c r="H22" s="28"/>
      <c r="I22" s="28"/>
    </row>
    <row r="23" spans="1:9">
      <c r="A23" s="28" t="s">
        <v>61</v>
      </c>
      <c r="B23" s="29" t="s">
        <v>153</v>
      </c>
      <c r="C23" s="28" t="s">
        <v>226</v>
      </c>
      <c r="D23" s="1" t="s">
        <v>225</v>
      </c>
      <c r="E23" s="1">
        <v>1</v>
      </c>
      <c r="F23" s="28"/>
      <c r="G23" s="1"/>
      <c r="H23" s="28"/>
      <c r="I23" s="28"/>
    </row>
    <row r="24" spans="1:9">
      <c r="A24" s="28" t="s">
        <v>45</v>
      </c>
      <c r="B24" s="29"/>
      <c r="C24" s="28" t="s">
        <v>154</v>
      </c>
      <c r="D24" s="1">
        <v>0</v>
      </c>
      <c r="E24" s="1">
        <v>0</v>
      </c>
      <c r="F24" s="28"/>
      <c r="G24" s="1"/>
      <c r="H24" s="28"/>
      <c r="I24" s="28"/>
    </row>
    <row r="25" spans="1:9">
      <c r="A25" s="28" t="s">
        <v>62</v>
      </c>
      <c r="B25" s="29" t="s">
        <v>155</v>
      </c>
      <c r="C25" s="28" t="s">
        <v>227</v>
      </c>
      <c r="D25" s="1" t="s">
        <v>15</v>
      </c>
      <c r="E25" s="1">
        <v>34.5</v>
      </c>
      <c r="F25" s="28"/>
      <c r="G25" s="1"/>
      <c r="H25" s="28"/>
      <c r="I25" s="28"/>
    </row>
    <row r="26" spans="1:9">
      <c r="A26" s="28" t="s">
        <v>63</v>
      </c>
      <c r="B26" s="29" t="s">
        <v>156</v>
      </c>
      <c r="C26" s="28" t="s">
        <v>228</v>
      </c>
      <c r="D26" s="1" t="s">
        <v>15</v>
      </c>
      <c r="E26" s="1">
        <v>12.91</v>
      </c>
      <c r="F26" s="28"/>
      <c r="G26" s="1"/>
      <c r="H26" s="28"/>
      <c r="I26" s="28"/>
    </row>
    <row r="27" spans="1:9">
      <c r="A27" s="28" t="s">
        <v>64</v>
      </c>
      <c r="B27" s="29" t="s">
        <v>13</v>
      </c>
      <c r="C27" s="28" t="s">
        <v>50</v>
      </c>
      <c r="D27" s="1" t="s">
        <v>18</v>
      </c>
      <c r="E27" s="1">
        <v>328.74</v>
      </c>
      <c r="F27" s="28"/>
      <c r="G27" s="1"/>
      <c r="H27" s="28"/>
      <c r="I27" s="28"/>
    </row>
    <row r="28" spans="1:9">
      <c r="A28" s="28" t="s">
        <v>65</v>
      </c>
      <c r="B28" s="29" t="s">
        <v>157</v>
      </c>
      <c r="C28" s="28" t="s">
        <v>229</v>
      </c>
      <c r="D28" s="1" t="s">
        <v>15</v>
      </c>
      <c r="E28" s="1">
        <v>21.59</v>
      </c>
      <c r="F28" s="28"/>
      <c r="G28" s="1"/>
      <c r="H28" s="28"/>
      <c r="I28" s="28"/>
    </row>
    <row r="29" spans="1:9">
      <c r="A29" s="28" t="s">
        <v>66</v>
      </c>
      <c r="B29" s="29" t="s">
        <v>158</v>
      </c>
      <c r="C29" s="28" t="s">
        <v>230</v>
      </c>
      <c r="D29" s="1" t="s">
        <v>38</v>
      </c>
      <c r="E29" s="1">
        <v>13</v>
      </c>
      <c r="F29" s="28"/>
      <c r="G29" s="1"/>
      <c r="H29" s="28"/>
      <c r="I29" s="28"/>
    </row>
    <row r="30" spans="1:9">
      <c r="A30" s="28" t="s">
        <v>67</v>
      </c>
      <c r="B30" s="29" t="s">
        <v>159</v>
      </c>
      <c r="C30" s="28" t="s">
        <v>231</v>
      </c>
      <c r="D30" s="1" t="s">
        <v>16</v>
      </c>
      <c r="E30" s="1">
        <v>13</v>
      </c>
      <c r="F30" s="28"/>
      <c r="G30" s="1"/>
      <c r="H30" s="28"/>
      <c r="I30" s="28"/>
    </row>
    <row r="31" spans="1:9">
      <c r="A31" s="28" t="s">
        <v>69</v>
      </c>
      <c r="B31" s="29"/>
      <c r="C31" s="28" t="s">
        <v>160</v>
      </c>
      <c r="D31" s="1">
        <v>0</v>
      </c>
      <c r="E31" s="1">
        <v>0</v>
      </c>
      <c r="F31" s="28"/>
      <c r="G31" s="1"/>
      <c r="H31" s="28"/>
      <c r="I31" s="28"/>
    </row>
    <row r="32" spans="1:9">
      <c r="A32" s="28" t="s">
        <v>70</v>
      </c>
      <c r="B32" s="29" t="s">
        <v>148</v>
      </c>
      <c r="C32" s="28" t="s">
        <v>220</v>
      </c>
      <c r="D32" s="1" t="s">
        <v>15</v>
      </c>
      <c r="E32" s="1">
        <v>0.08</v>
      </c>
      <c r="F32" s="28"/>
      <c r="G32" s="1"/>
      <c r="H32" s="28"/>
      <c r="I32" s="28"/>
    </row>
    <row r="33" spans="1:9">
      <c r="A33" s="28" t="s">
        <v>71</v>
      </c>
      <c r="B33" s="29" t="s">
        <v>13</v>
      </c>
      <c r="C33" s="28" t="s">
        <v>50</v>
      </c>
      <c r="D33" s="1" t="s">
        <v>18</v>
      </c>
      <c r="E33" s="1">
        <v>1.54</v>
      </c>
      <c r="F33" s="28"/>
      <c r="G33" s="1"/>
      <c r="H33" s="28"/>
      <c r="I33" s="28"/>
    </row>
    <row r="34" spans="1:9">
      <c r="A34" s="28" t="s">
        <v>72</v>
      </c>
      <c r="B34" s="29" t="s">
        <v>161</v>
      </c>
      <c r="C34" s="28" t="s">
        <v>232</v>
      </c>
      <c r="D34" s="1" t="s">
        <v>15</v>
      </c>
      <c r="E34" s="1">
        <v>0.16</v>
      </c>
      <c r="F34" s="28"/>
      <c r="G34" s="1"/>
      <c r="H34" s="28"/>
      <c r="I34" s="28"/>
    </row>
    <row r="35" spans="1:9">
      <c r="A35" s="28" t="s">
        <v>73</v>
      </c>
      <c r="B35" s="29" t="s">
        <v>162</v>
      </c>
      <c r="C35" s="28" t="s">
        <v>233</v>
      </c>
      <c r="D35" s="1" t="s">
        <v>15</v>
      </c>
      <c r="E35" s="1">
        <v>0.59</v>
      </c>
      <c r="F35" s="28"/>
      <c r="G35" s="1"/>
      <c r="H35" s="28"/>
      <c r="I35" s="28"/>
    </row>
    <row r="36" spans="1:9">
      <c r="A36" s="28" t="s">
        <v>74</v>
      </c>
      <c r="B36" s="29" t="s">
        <v>163</v>
      </c>
      <c r="C36" s="28" t="s">
        <v>234</v>
      </c>
      <c r="D36" s="1" t="s">
        <v>14</v>
      </c>
      <c r="E36" s="1">
        <v>2.8</v>
      </c>
      <c r="F36" s="28"/>
      <c r="G36" s="1"/>
      <c r="H36" s="28"/>
      <c r="I36" s="28"/>
    </row>
    <row r="37" spans="1:9">
      <c r="A37" s="28" t="s">
        <v>46</v>
      </c>
      <c r="B37" s="29"/>
      <c r="C37" s="28" t="s">
        <v>164</v>
      </c>
      <c r="D37" s="1">
        <v>0</v>
      </c>
      <c r="E37" s="1">
        <v>0</v>
      </c>
      <c r="F37" s="28"/>
      <c r="G37" s="1"/>
      <c r="H37" s="28"/>
      <c r="I37" s="28"/>
    </row>
    <row r="38" spans="1:9">
      <c r="A38" s="28" t="s">
        <v>75</v>
      </c>
      <c r="B38" s="29"/>
      <c r="C38" s="28" t="s">
        <v>165</v>
      </c>
      <c r="D38" s="1">
        <v>0</v>
      </c>
      <c r="E38" s="1">
        <v>0</v>
      </c>
      <c r="F38" s="28"/>
      <c r="G38" s="1"/>
      <c r="H38" s="28"/>
      <c r="I38" s="28"/>
    </row>
    <row r="39" spans="1:9">
      <c r="A39" s="28" t="s">
        <v>76</v>
      </c>
      <c r="B39" s="29" t="s">
        <v>166</v>
      </c>
      <c r="C39" s="28" t="s">
        <v>235</v>
      </c>
      <c r="D39" s="1" t="s">
        <v>236</v>
      </c>
      <c r="E39" s="1">
        <v>73</v>
      </c>
      <c r="F39" s="28"/>
      <c r="G39" s="1"/>
      <c r="H39" s="28"/>
      <c r="I39" s="28"/>
    </row>
    <row r="40" spans="1:9">
      <c r="A40" s="28" t="s">
        <v>77</v>
      </c>
      <c r="B40" s="29" t="s">
        <v>13</v>
      </c>
      <c r="C40" s="28" t="s">
        <v>50</v>
      </c>
      <c r="D40" s="1" t="s">
        <v>18</v>
      </c>
      <c r="E40" s="1">
        <v>94.67</v>
      </c>
      <c r="F40" s="28"/>
      <c r="G40" s="1"/>
      <c r="H40" s="28"/>
      <c r="I40" s="28"/>
    </row>
    <row r="41" spans="1:9">
      <c r="A41" s="28" t="s">
        <v>78</v>
      </c>
      <c r="B41" s="29" t="s">
        <v>167</v>
      </c>
      <c r="C41" s="28" t="s">
        <v>237</v>
      </c>
      <c r="D41" s="1" t="s">
        <v>236</v>
      </c>
      <c r="E41" s="1">
        <v>16</v>
      </c>
      <c r="F41" s="28"/>
      <c r="G41" s="1"/>
      <c r="H41" s="28"/>
      <c r="I41" s="28"/>
    </row>
    <row r="42" spans="1:9">
      <c r="A42" s="28" t="s">
        <v>79</v>
      </c>
      <c r="B42" s="29" t="s">
        <v>13</v>
      </c>
      <c r="C42" s="28" t="s">
        <v>50</v>
      </c>
      <c r="D42" s="1" t="s">
        <v>18</v>
      </c>
      <c r="E42" s="1">
        <v>129.69</v>
      </c>
      <c r="F42" s="28"/>
      <c r="G42" s="1"/>
      <c r="H42" s="28"/>
      <c r="I42" s="28"/>
    </row>
    <row r="43" spans="1:9">
      <c r="A43" s="28" t="s">
        <v>80</v>
      </c>
      <c r="B43" s="29" t="s">
        <v>168</v>
      </c>
      <c r="C43" s="28" t="s">
        <v>238</v>
      </c>
      <c r="D43" s="1" t="s">
        <v>236</v>
      </c>
      <c r="E43" s="1">
        <v>16</v>
      </c>
      <c r="F43" s="28"/>
      <c r="G43" s="1"/>
      <c r="H43" s="28"/>
      <c r="I43" s="28"/>
    </row>
    <row r="44" spans="1:9">
      <c r="A44" s="28" t="s">
        <v>81</v>
      </c>
      <c r="B44" s="29" t="s">
        <v>13</v>
      </c>
      <c r="C44" s="28" t="s">
        <v>50</v>
      </c>
      <c r="D44" s="1" t="s">
        <v>18</v>
      </c>
      <c r="E44" s="1">
        <v>20.75</v>
      </c>
      <c r="F44" s="28"/>
      <c r="G44" s="1"/>
      <c r="H44" s="28"/>
      <c r="I44" s="28"/>
    </row>
    <row r="45" spans="1:9">
      <c r="A45" s="28" t="s">
        <v>82</v>
      </c>
      <c r="B45" s="29"/>
      <c r="C45" s="28" t="s">
        <v>169</v>
      </c>
      <c r="D45" s="1">
        <v>0</v>
      </c>
      <c r="E45" s="1">
        <v>0</v>
      </c>
      <c r="F45" s="28"/>
      <c r="G45" s="1"/>
      <c r="H45" s="28"/>
      <c r="I45" s="28"/>
    </row>
    <row r="46" spans="1:9">
      <c r="A46" s="28" t="s">
        <v>83</v>
      </c>
      <c r="B46" s="29" t="s">
        <v>170</v>
      </c>
      <c r="C46" s="28" t="s">
        <v>239</v>
      </c>
      <c r="D46" s="1" t="s">
        <v>14</v>
      </c>
      <c r="E46" s="1">
        <v>38.659999999999997</v>
      </c>
      <c r="F46" s="28"/>
      <c r="G46" s="1"/>
      <c r="H46" s="28"/>
      <c r="I46" s="28"/>
    </row>
    <row r="47" spans="1:9">
      <c r="A47" s="28" t="s">
        <v>84</v>
      </c>
      <c r="B47" s="29" t="s">
        <v>171</v>
      </c>
      <c r="C47" s="28" t="s">
        <v>240</v>
      </c>
      <c r="D47" s="1" t="s">
        <v>14</v>
      </c>
      <c r="E47" s="1">
        <v>38.659999999999997</v>
      </c>
      <c r="F47" s="28"/>
      <c r="G47" s="1"/>
      <c r="H47" s="28"/>
      <c r="I47" s="28"/>
    </row>
    <row r="48" spans="1:9">
      <c r="A48" s="28" t="s">
        <v>47</v>
      </c>
      <c r="B48" s="29"/>
      <c r="C48" s="28" t="s">
        <v>172</v>
      </c>
      <c r="D48" s="1">
        <v>0</v>
      </c>
      <c r="E48" s="1">
        <v>0</v>
      </c>
      <c r="F48" s="28"/>
      <c r="G48" s="1"/>
      <c r="H48" s="28"/>
      <c r="I48" s="28"/>
    </row>
    <row r="49" spans="1:9">
      <c r="A49" s="28" t="s">
        <v>85</v>
      </c>
      <c r="B49" s="29" t="s">
        <v>173</v>
      </c>
      <c r="C49" s="28" t="s">
        <v>241</v>
      </c>
      <c r="D49" s="1" t="s">
        <v>16</v>
      </c>
      <c r="E49" s="1">
        <v>2899.52</v>
      </c>
      <c r="F49" s="28"/>
      <c r="G49" s="1"/>
      <c r="H49" s="28"/>
      <c r="I49" s="28"/>
    </row>
    <row r="50" spans="1:9">
      <c r="A50" s="28" t="s">
        <v>86</v>
      </c>
      <c r="B50" s="29" t="s">
        <v>174</v>
      </c>
      <c r="C50" s="28" t="s">
        <v>242</v>
      </c>
      <c r="D50" s="1" t="s">
        <v>16</v>
      </c>
      <c r="E50" s="1">
        <v>149.37</v>
      </c>
      <c r="F50" s="28"/>
      <c r="G50" s="1"/>
      <c r="H50" s="28"/>
      <c r="I50" s="28"/>
    </row>
    <row r="51" spans="1:9">
      <c r="A51" s="28" t="s">
        <v>48</v>
      </c>
      <c r="B51" s="29"/>
      <c r="C51" s="28" t="s">
        <v>175</v>
      </c>
      <c r="D51" s="1">
        <v>0</v>
      </c>
      <c r="E51" s="1">
        <v>0</v>
      </c>
      <c r="F51" s="28"/>
      <c r="G51" s="1"/>
      <c r="H51" s="28"/>
      <c r="I51" s="28"/>
    </row>
    <row r="52" spans="1:9">
      <c r="A52" s="28" t="s">
        <v>87</v>
      </c>
      <c r="B52" s="29"/>
      <c r="C52" s="28" t="s">
        <v>176</v>
      </c>
      <c r="D52" s="1">
        <v>0</v>
      </c>
      <c r="E52" s="1">
        <v>0</v>
      </c>
      <c r="F52" s="28"/>
      <c r="G52" s="1"/>
      <c r="H52" s="28"/>
      <c r="I52" s="28"/>
    </row>
    <row r="53" spans="1:9">
      <c r="A53" s="28" t="s">
        <v>88</v>
      </c>
      <c r="B53" s="29" t="s">
        <v>177</v>
      </c>
      <c r="C53" s="28" t="s">
        <v>243</v>
      </c>
      <c r="D53" s="1" t="s">
        <v>19</v>
      </c>
      <c r="E53" s="1">
        <v>6188.22</v>
      </c>
      <c r="F53" s="28"/>
      <c r="G53" s="1"/>
      <c r="H53" s="28"/>
      <c r="I53" s="28"/>
    </row>
    <row r="54" spans="1:9">
      <c r="A54" s="28" t="s">
        <v>89</v>
      </c>
      <c r="B54" s="29" t="s">
        <v>13</v>
      </c>
      <c r="C54" s="28" t="s">
        <v>50</v>
      </c>
      <c r="D54" s="1" t="s">
        <v>18</v>
      </c>
      <c r="E54" s="1">
        <v>94196.98</v>
      </c>
      <c r="F54" s="28"/>
      <c r="G54" s="1"/>
      <c r="H54" s="28"/>
      <c r="I54" s="28"/>
    </row>
    <row r="55" spans="1:9">
      <c r="A55" s="28" t="s">
        <v>90</v>
      </c>
      <c r="B55" s="29" t="s">
        <v>157</v>
      </c>
      <c r="C55" s="28" t="s">
        <v>229</v>
      </c>
      <c r="D55" s="1" t="s">
        <v>15</v>
      </c>
      <c r="E55" s="1">
        <v>6188.22</v>
      </c>
      <c r="F55" s="28"/>
      <c r="G55" s="1"/>
      <c r="H55" s="28"/>
      <c r="I55" s="28"/>
    </row>
    <row r="56" spans="1:9">
      <c r="A56" s="51" t="s">
        <v>91</v>
      </c>
      <c r="B56" s="51" t="s">
        <v>178</v>
      </c>
      <c r="C56" s="51" t="s">
        <v>244</v>
      </c>
      <c r="D56" s="56" t="s">
        <v>15</v>
      </c>
      <c r="E56" s="56">
        <v>6188.22</v>
      </c>
      <c r="F56" s="28"/>
      <c r="G56" s="1"/>
      <c r="H56" s="28"/>
      <c r="I56" s="28"/>
    </row>
    <row r="57" spans="1:9">
      <c r="A57" s="51" t="s">
        <v>92</v>
      </c>
      <c r="B57" s="51" t="s">
        <v>179</v>
      </c>
      <c r="C57" s="51" t="s">
        <v>245</v>
      </c>
      <c r="D57" s="56" t="s">
        <v>14</v>
      </c>
      <c r="E57" s="56">
        <v>9822.56</v>
      </c>
      <c r="F57" s="28"/>
      <c r="G57" s="1"/>
      <c r="H57" s="28"/>
      <c r="I57" s="28"/>
    </row>
    <row r="58" spans="1:9">
      <c r="A58" s="51" t="s">
        <v>93</v>
      </c>
      <c r="B58" s="51"/>
      <c r="C58" s="51" t="s">
        <v>180</v>
      </c>
      <c r="D58" s="56">
        <v>0</v>
      </c>
      <c r="E58" s="56">
        <v>0</v>
      </c>
      <c r="F58" s="28"/>
      <c r="G58" s="1"/>
      <c r="H58" s="28"/>
      <c r="I58" s="28"/>
    </row>
    <row r="59" spans="1:9">
      <c r="A59" s="51" t="s">
        <v>94</v>
      </c>
      <c r="B59" s="51" t="s">
        <v>181</v>
      </c>
      <c r="C59" s="51" t="s">
        <v>246</v>
      </c>
      <c r="D59" s="56" t="s">
        <v>15</v>
      </c>
      <c r="E59" s="56">
        <v>3437.9</v>
      </c>
      <c r="F59" s="28"/>
      <c r="G59" s="1"/>
      <c r="H59" s="28"/>
      <c r="I59" s="28"/>
    </row>
    <row r="60" spans="1:9">
      <c r="A60" s="51" t="s">
        <v>95</v>
      </c>
      <c r="B60" s="51" t="s">
        <v>13</v>
      </c>
      <c r="C60" s="51" t="s">
        <v>50</v>
      </c>
      <c r="D60" s="56" t="s">
        <v>18</v>
      </c>
      <c r="E60" s="56">
        <v>66007.600000000006</v>
      </c>
      <c r="F60" s="28"/>
      <c r="G60" s="1"/>
      <c r="H60" s="28"/>
      <c r="I60" s="28"/>
    </row>
    <row r="61" spans="1:9">
      <c r="A61" s="51" t="s">
        <v>96</v>
      </c>
      <c r="B61" s="51"/>
      <c r="C61" s="51" t="s">
        <v>182</v>
      </c>
      <c r="D61" s="56">
        <v>0</v>
      </c>
      <c r="E61" s="56">
        <v>0</v>
      </c>
      <c r="F61" s="28"/>
      <c r="G61" s="1"/>
      <c r="H61" s="28"/>
      <c r="I61" s="28"/>
    </row>
    <row r="62" spans="1:9">
      <c r="A62" s="51" t="s">
        <v>97</v>
      </c>
      <c r="B62" s="51" t="s">
        <v>183</v>
      </c>
      <c r="C62" s="51" t="s">
        <v>247</v>
      </c>
      <c r="D62" s="56" t="s">
        <v>15</v>
      </c>
      <c r="E62" s="56">
        <v>1473.39</v>
      </c>
      <c r="F62" s="28"/>
      <c r="G62" s="1"/>
      <c r="H62" s="28"/>
      <c r="I62" s="28"/>
    </row>
    <row r="63" spans="1:9">
      <c r="A63" s="51" t="s">
        <v>98</v>
      </c>
      <c r="B63" s="51" t="s">
        <v>13</v>
      </c>
      <c r="C63" s="51" t="s">
        <v>50</v>
      </c>
      <c r="D63" s="56" t="s">
        <v>18</v>
      </c>
      <c r="E63" s="56">
        <v>28288.97</v>
      </c>
      <c r="F63" s="51"/>
      <c r="G63" s="51"/>
      <c r="H63" s="51"/>
      <c r="I63" s="51"/>
    </row>
    <row r="64" spans="1:9">
      <c r="A64" s="51" t="s">
        <v>99</v>
      </c>
      <c r="B64" s="51"/>
      <c r="C64" s="51" t="s">
        <v>184</v>
      </c>
      <c r="D64" s="56">
        <v>0</v>
      </c>
      <c r="E64" s="56">
        <v>0</v>
      </c>
      <c r="F64" s="51"/>
      <c r="G64" s="51"/>
      <c r="H64" s="51"/>
      <c r="I64" s="51"/>
    </row>
    <row r="65" spans="1:9">
      <c r="A65" s="51" t="s">
        <v>100</v>
      </c>
      <c r="B65" s="51" t="s">
        <v>13</v>
      </c>
      <c r="C65" s="51" t="s">
        <v>50</v>
      </c>
      <c r="D65" s="56" t="s">
        <v>18</v>
      </c>
      <c r="E65" s="56">
        <v>6286.44</v>
      </c>
      <c r="F65" s="51"/>
      <c r="G65" s="51"/>
      <c r="H65" s="51"/>
      <c r="I65" s="51"/>
    </row>
    <row r="66" spans="1:9">
      <c r="A66" s="51" t="s">
        <v>101</v>
      </c>
      <c r="B66" s="51" t="s">
        <v>185</v>
      </c>
      <c r="C66" s="51" t="s">
        <v>248</v>
      </c>
      <c r="D66" s="56" t="s">
        <v>14</v>
      </c>
      <c r="E66" s="56">
        <v>9822.56</v>
      </c>
      <c r="F66" s="51"/>
      <c r="G66" s="51"/>
      <c r="H66" s="51"/>
      <c r="I66" s="51"/>
    </row>
    <row r="67" spans="1:9">
      <c r="A67" s="51" t="s">
        <v>102</v>
      </c>
      <c r="B67" s="51"/>
      <c r="C67" s="51" t="s">
        <v>186</v>
      </c>
      <c r="D67" s="56">
        <v>0</v>
      </c>
      <c r="E67" s="56">
        <v>0</v>
      </c>
      <c r="F67" s="51"/>
      <c r="G67" s="51"/>
      <c r="H67" s="51"/>
      <c r="I67" s="51"/>
    </row>
    <row r="68" spans="1:9">
      <c r="A68" s="51" t="s">
        <v>103</v>
      </c>
      <c r="B68" s="51"/>
      <c r="C68" s="51" t="s">
        <v>187</v>
      </c>
      <c r="D68" s="56">
        <v>0</v>
      </c>
      <c r="E68" s="56">
        <v>0</v>
      </c>
      <c r="F68" s="51"/>
      <c r="G68" s="51"/>
      <c r="H68" s="51"/>
      <c r="I68" s="51"/>
    </row>
    <row r="69" spans="1:9">
      <c r="A69" s="51" t="s">
        <v>104</v>
      </c>
      <c r="B69" s="51" t="s">
        <v>148</v>
      </c>
      <c r="C69" s="51" t="s">
        <v>188</v>
      </c>
      <c r="D69" s="56" t="s">
        <v>15</v>
      </c>
      <c r="E69" s="56">
        <v>157.5</v>
      </c>
      <c r="F69" s="51"/>
      <c r="G69" s="51"/>
      <c r="H69" s="51"/>
      <c r="I69" s="51"/>
    </row>
    <row r="70" spans="1:9">
      <c r="A70" s="51" t="s">
        <v>105</v>
      </c>
      <c r="B70" s="51" t="s">
        <v>189</v>
      </c>
      <c r="C70" s="51" t="s">
        <v>249</v>
      </c>
      <c r="D70" s="56" t="s">
        <v>15</v>
      </c>
      <c r="E70" s="56">
        <v>149.11000000000001</v>
      </c>
      <c r="F70" s="51"/>
      <c r="G70" s="51"/>
      <c r="H70" s="51"/>
      <c r="I70" s="51"/>
    </row>
    <row r="71" spans="1:9">
      <c r="A71" s="51" t="s">
        <v>106</v>
      </c>
      <c r="B71" s="51" t="s">
        <v>190</v>
      </c>
      <c r="C71" s="51" t="s">
        <v>250</v>
      </c>
      <c r="D71" s="56" t="s">
        <v>17</v>
      </c>
      <c r="E71" s="56">
        <v>337.5</v>
      </c>
      <c r="F71" s="51"/>
      <c r="G71" s="51"/>
      <c r="H71" s="51"/>
      <c r="I71" s="51"/>
    </row>
    <row r="72" spans="1:9">
      <c r="A72" s="51" t="s">
        <v>107</v>
      </c>
      <c r="B72" s="51" t="s">
        <v>191</v>
      </c>
      <c r="C72" s="51" t="s">
        <v>251</v>
      </c>
      <c r="D72" s="56" t="s">
        <v>17</v>
      </c>
      <c r="E72" s="56">
        <v>505.45</v>
      </c>
      <c r="F72" s="51"/>
      <c r="G72" s="51"/>
      <c r="H72" s="51"/>
      <c r="I72" s="51"/>
    </row>
    <row r="73" spans="1:9">
      <c r="A73" s="51" t="s">
        <v>108</v>
      </c>
      <c r="B73" s="51"/>
      <c r="C73" s="51" t="s">
        <v>192</v>
      </c>
      <c r="D73" s="56">
        <v>0</v>
      </c>
      <c r="E73" s="56">
        <v>0</v>
      </c>
      <c r="F73" s="51"/>
      <c r="G73" s="51"/>
      <c r="H73" s="51"/>
      <c r="I73" s="51"/>
    </row>
    <row r="74" spans="1:9">
      <c r="A74" s="51" t="s">
        <v>109</v>
      </c>
      <c r="B74" s="51" t="s">
        <v>193</v>
      </c>
      <c r="C74" s="51" t="s">
        <v>252</v>
      </c>
      <c r="D74" s="56" t="s">
        <v>16</v>
      </c>
      <c r="E74" s="56">
        <v>6</v>
      </c>
      <c r="F74" s="51"/>
      <c r="G74" s="51"/>
      <c r="H74" s="51"/>
      <c r="I74" s="51"/>
    </row>
    <row r="75" spans="1:9">
      <c r="A75" s="51" t="s">
        <v>110</v>
      </c>
      <c r="B75" s="51" t="s">
        <v>194</v>
      </c>
      <c r="C75" s="51" t="s">
        <v>253</v>
      </c>
      <c r="D75" s="56" t="s">
        <v>15</v>
      </c>
      <c r="E75" s="56">
        <v>1</v>
      </c>
      <c r="F75" s="51"/>
      <c r="G75" s="51"/>
      <c r="H75" s="51"/>
      <c r="I75" s="51"/>
    </row>
    <row r="76" spans="1:9">
      <c r="A76" s="51" t="s">
        <v>111</v>
      </c>
      <c r="B76" s="51" t="s">
        <v>195</v>
      </c>
      <c r="C76" s="51" t="s">
        <v>254</v>
      </c>
      <c r="D76" s="56" t="s">
        <v>19</v>
      </c>
      <c r="E76" s="56">
        <v>1</v>
      </c>
      <c r="F76" s="51"/>
      <c r="G76" s="51"/>
      <c r="H76" s="51"/>
      <c r="I76" s="51"/>
    </row>
    <row r="77" spans="1:9">
      <c r="A77" s="51" t="s">
        <v>112</v>
      </c>
      <c r="B77" s="51" t="s">
        <v>157</v>
      </c>
      <c r="C77" s="51" t="s">
        <v>229</v>
      </c>
      <c r="D77" s="56" t="s">
        <v>15</v>
      </c>
      <c r="E77" s="56">
        <v>2</v>
      </c>
      <c r="F77" s="51"/>
      <c r="G77" s="51"/>
      <c r="H77" s="51"/>
      <c r="I77" s="51"/>
    </row>
    <row r="78" spans="1:9">
      <c r="A78" s="51" t="s">
        <v>113</v>
      </c>
      <c r="B78" s="51" t="s">
        <v>13</v>
      </c>
      <c r="C78" s="51" t="s">
        <v>50</v>
      </c>
      <c r="D78" s="56" t="s">
        <v>18</v>
      </c>
      <c r="E78" s="56">
        <v>6.45</v>
      </c>
      <c r="F78" s="51"/>
      <c r="G78" s="51"/>
      <c r="H78" s="51"/>
      <c r="I78" s="51"/>
    </row>
    <row r="79" spans="1:9">
      <c r="A79" s="51" t="s">
        <v>114</v>
      </c>
      <c r="B79" s="51" t="s">
        <v>148</v>
      </c>
      <c r="C79" s="51" t="s">
        <v>188</v>
      </c>
      <c r="D79" s="56" t="s">
        <v>15</v>
      </c>
      <c r="E79" s="56">
        <v>7.56</v>
      </c>
      <c r="F79" s="51"/>
      <c r="G79" s="51"/>
      <c r="H79" s="51"/>
      <c r="I79" s="51"/>
    </row>
    <row r="80" spans="1:9">
      <c r="A80" s="51" t="s">
        <v>115</v>
      </c>
      <c r="B80" s="51" t="s">
        <v>189</v>
      </c>
      <c r="C80" s="51" t="s">
        <v>196</v>
      </c>
      <c r="D80" s="56" t="s">
        <v>15</v>
      </c>
      <c r="E80" s="56">
        <v>7.56</v>
      </c>
      <c r="F80" s="51"/>
      <c r="G80" s="51"/>
      <c r="H80" s="51"/>
      <c r="I80" s="51"/>
    </row>
    <row r="81" spans="1:9">
      <c r="A81" s="51" t="s">
        <v>116</v>
      </c>
      <c r="B81" s="51" t="s">
        <v>197</v>
      </c>
      <c r="C81" s="51" t="s">
        <v>255</v>
      </c>
      <c r="D81" s="56" t="s">
        <v>16</v>
      </c>
      <c r="E81" s="56">
        <v>6</v>
      </c>
      <c r="F81" s="51"/>
      <c r="G81" s="51"/>
      <c r="H81" s="51"/>
      <c r="I81" s="51"/>
    </row>
    <row r="82" spans="1:9">
      <c r="A82" s="51" t="s">
        <v>117</v>
      </c>
      <c r="B82" s="51" t="s">
        <v>198</v>
      </c>
      <c r="C82" s="51" t="s">
        <v>256</v>
      </c>
      <c r="D82" s="56" t="s">
        <v>16</v>
      </c>
      <c r="E82" s="56">
        <v>1450.3</v>
      </c>
      <c r="F82" s="51"/>
      <c r="G82" s="51"/>
      <c r="H82" s="51"/>
      <c r="I82" s="51"/>
    </row>
    <row r="83" spans="1:9">
      <c r="A83" s="51" t="s">
        <v>118</v>
      </c>
      <c r="B83" s="51" t="s">
        <v>191</v>
      </c>
      <c r="C83" s="51" t="s">
        <v>251</v>
      </c>
      <c r="D83" s="56" t="s">
        <v>17</v>
      </c>
      <c r="E83" s="56">
        <v>181.29</v>
      </c>
      <c r="F83" s="51"/>
      <c r="G83" s="51"/>
      <c r="H83" s="51"/>
      <c r="I83" s="51"/>
    </row>
    <row r="84" spans="1:9">
      <c r="A84" s="51" t="s">
        <v>119</v>
      </c>
      <c r="B84" s="51"/>
      <c r="C84" s="51" t="s">
        <v>199</v>
      </c>
      <c r="D84" s="56">
        <v>0</v>
      </c>
      <c r="E84" s="56">
        <v>0</v>
      </c>
      <c r="F84" s="51"/>
      <c r="G84" s="51"/>
      <c r="H84" s="51"/>
      <c r="I84" s="51"/>
    </row>
    <row r="85" spans="1:9">
      <c r="A85" s="51" t="s">
        <v>120</v>
      </c>
      <c r="B85" s="51" t="s">
        <v>200</v>
      </c>
      <c r="C85" s="51" t="s">
        <v>257</v>
      </c>
      <c r="D85" s="56" t="s">
        <v>5</v>
      </c>
      <c r="E85" s="56">
        <v>6</v>
      </c>
      <c r="F85" s="51"/>
      <c r="G85" s="51"/>
      <c r="H85" s="51"/>
      <c r="I85" s="51"/>
    </row>
    <row r="86" spans="1:9">
      <c r="A86" s="51" t="s">
        <v>121</v>
      </c>
      <c r="B86" s="51"/>
      <c r="C86" s="51" t="s">
        <v>201</v>
      </c>
      <c r="D86" s="56">
        <v>0</v>
      </c>
      <c r="E86" s="56">
        <v>0</v>
      </c>
      <c r="F86" s="51"/>
      <c r="G86" s="51"/>
      <c r="H86" s="51"/>
      <c r="I86" s="51"/>
    </row>
    <row r="87" spans="1:9">
      <c r="A87" s="51" t="s">
        <v>122</v>
      </c>
      <c r="B87" s="51"/>
      <c r="C87" s="51" t="s">
        <v>202</v>
      </c>
      <c r="D87" s="56">
        <v>0</v>
      </c>
      <c r="E87" s="56">
        <v>0</v>
      </c>
      <c r="F87" s="51"/>
      <c r="G87" s="51"/>
      <c r="H87" s="51"/>
      <c r="I87" s="51"/>
    </row>
    <row r="88" spans="1:9">
      <c r="A88" s="51" t="s">
        <v>123</v>
      </c>
      <c r="B88" s="51" t="s">
        <v>203</v>
      </c>
      <c r="C88" s="51" t="s">
        <v>204</v>
      </c>
      <c r="D88" s="56" t="s">
        <v>14</v>
      </c>
      <c r="E88" s="56">
        <v>205.61</v>
      </c>
      <c r="F88" s="51"/>
      <c r="G88" s="51"/>
      <c r="H88" s="51"/>
      <c r="I88" s="51"/>
    </row>
    <row r="89" spans="1:9">
      <c r="A89" s="51" t="s">
        <v>124</v>
      </c>
      <c r="B89" s="51" t="s">
        <v>205</v>
      </c>
      <c r="C89" s="51" t="s">
        <v>258</v>
      </c>
      <c r="D89" s="56" t="s">
        <v>5</v>
      </c>
      <c r="E89" s="56">
        <v>10</v>
      </c>
      <c r="F89" s="51"/>
      <c r="G89" s="51"/>
      <c r="H89" s="51"/>
      <c r="I89" s="51"/>
    </row>
    <row r="90" spans="1:9">
      <c r="A90" s="51" t="s">
        <v>125</v>
      </c>
      <c r="B90" s="51"/>
      <c r="C90" s="51" t="s">
        <v>206</v>
      </c>
      <c r="D90" s="56">
        <v>0</v>
      </c>
      <c r="E90" s="56">
        <v>0</v>
      </c>
      <c r="F90" s="51"/>
      <c r="G90" s="51"/>
      <c r="H90" s="51"/>
      <c r="I90" s="51"/>
    </row>
    <row r="91" spans="1:9">
      <c r="A91" s="51" t="s">
        <v>126</v>
      </c>
      <c r="B91" s="51" t="s">
        <v>207</v>
      </c>
      <c r="C91" s="51" t="s">
        <v>259</v>
      </c>
      <c r="D91" s="56" t="s">
        <v>14</v>
      </c>
      <c r="E91" s="56">
        <v>7.02</v>
      </c>
      <c r="F91" s="51"/>
      <c r="G91" s="51"/>
      <c r="H91" s="51"/>
      <c r="I91" s="51"/>
    </row>
    <row r="92" spans="1:9">
      <c r="A92" s="51" t="s">
        <v>127</v>
      </c>
      <c r="B92" s="51" t="s">
        <v>208</v>
      </c>
      <c r="C92" s="51" t="s">
        <v>260</v>
      </c>
      <c r="D92" s="56" t="s">
        <v>5</v>
      </c>
      <c r="E92" s="56">
        <v>34</v>
      </c>
      <c r="F92" s="51"/>
      <c r="G92" s="51"/>
      <c r="H92" s="51"/>
      <c r="I92" s="51"/>
    </row>
    <row r="93" spans="1:9">
      <c r="A93" s="51" t="s">
        <v>128</v>
      </c>
      <c r="B93" s="51"/>
      <c r="C93" s="51" t="s">
        <v>209</v>
      </c>
      <c r="D93" s="56">
        <v>0</v>
      </c>
      <c r="E93" s="56">
        <v>0</v>
      </c>
      <c r="F93" s="51"/>
      <c r="G93" s="51"/>
      <c r="H93" s="51"/>
      <c r="I93" s="51"/>
    </row>
    <row r="94" spans="1:9">
      <c r="A94" s="51" t="s">
        <v>129</v>
      </c>
      <c r="B94" s="51"/>
      <c r="C94" s="51" t="s">
        <v>210</v>
      </c>
      <c r="D94" s="56">
        <v>0</v>
      </c>
      <c r="E94" s="56">
        <v>0</v>
      </c>
      <c r="F94" s="51"/>
      <c r="G94" s="51"/>
      <c r="H94" s="51"/>
      <c r="I94" s="51"/>
    </row>
    <row r="95" spans="1:9">
      <c r="A95" s="51" t="s">
        <v>130</v>
      </c>
      <c r="B95" s="51" t="s">
        <v>211</v>
      </c>
      <c r="C95" s="51" t="s">
        <v>261</v>
      </c>
      <c r="D95" s="56" t="s">
        <v>225</v>
      </c>
      <c r="E95" s="56">
        <v>31</v>
      </c>
      <c r="F95" s="51"/>
      <c r="G95" s="51"/>
      <c r="H95" s="51"/>
      <c r="I95" s="51"/>
    </row>
    <row r="96" spans="1:9">
      <c r="A96" s="51" t="s">
        <v>131</v>
      </c>
      <c r="B96" s="51"/>
      <c r="C96" s="51" t="s">
        <v>212</v>
      </c>
      <c r="D96" s="56">
        <v>0</v>
      </c>
      <c r="E96" s="56">
        <v>0</v>
      </c>
      <c r="F96" s="51"/>
      <c r="G96" s="51"/>
      <c r="H96" s="51"/>
      <c r="I96" s="51"/>
    </row>
    <row r="97" spans="1:9">
      <c r="A97" s="51" t="s">
        <v>132</v>
      </c>
      <c r="B97" s="51" t="s">
        <v>213</v>
      </c>
      <c r="C97" s="51" t="s">
        <v>262</v>
      </c>
      <c r="D97" s="56" t="s">
        <v>15</v>
      </c>
      <c r="E97" s="56">
        <v>1473.39</v>
      </c>
      <c r="F97" s="51"/>
      <c r="G97" s="51"/>
      <c r="H97" s="51"/>
      <c r="I97" s="51"/>
    </row>
    <row r="98" spans="1:9">
      <c r="A98" s="51" t="s">
        <v>133</v>
      </c>
      <c r="B98" s="51"/>
      <c r="C98" s="51" t="s">
        <v>214</v>
      </c>
      <c r="D98" s="56">
        <v>0</v>
      </c>
      <c r="E98" s="56">
        <v>0</v>
      </c>
      <c r="F98" s="51"/>
      <c r="G98" s="51"/>
      <c r="H98" s="51"/>
      <c r="I98" s="51"/>
    </row>
    <row r="99" spans="1:9">
      <c r="A99" s="51" t="s">
        <v>134</v>
      </c>
      <c r="B99" s="51" t="s">
        <v>215</v>
      </c>
      <c r="C99" s="51" t="s">
        <v>261</v>
      </c>
      <c r="D99" s="56" t="s">
        <v>225</v>
      </c>
      <c r="E99" s="56">
        <v>195</v>
      </c>
      <c r="F99" s="51"/>
      <c r="G99" s="51"/>
      <c r="H99" s="51"/>
      <c r="I99" s="51"/>
    </row>
    <row r="100" spans="1:9">
      <c r="A100" s="51" t="s">
        <v>135</v>
      </c>
      <c r="B100" s="51"/>
      <c r="C100" s="51" t="s">
        <v>216</v>
      </c>
      <c r="D100" s="56">
        <v>0</v>
      </c>
      <c r="E100" s="56">
        <v>0</v>
      </c>
      <c r="F100" s="51"/>
      <c r="G100" s="51"/>
      <c r="H100" s="51"/>
      <c r="I100" s="51"/>
    </row>
    <row r="101" spans="1:9">
      <c r="A101" s="51" t="s">
        <v>136</v>
      </c>
      <c r="B101" s="51" t="s">
        <v>217</v>
      </c>
      <c r="C101" s="51" t="s">
        <v>49</v>
      </c>
      <c r="D101" s="56" t="s">
        <v>14</v>
      </c>
      <c r="E101" s="56">
        <v>9822.56</v>
      </c>
      <c r="F101" s="51"/>
      <c r="G101" s="51"/>
      <c r="H101" s="51"/>
      <c r="I101" s="51"/>
    </row>
    <row r="102" spans="1:9">
      <c r="A102" s="53"/>
      <c r="B102" s="53"/>
      <c r="C102" s="53"/>
      <c r="D102" s="53"/>
      <c r="E102" s="53"/>
      <c r="F102" s="53"/>
      <c r="G102" s="53"/>
      <c r="H102" s="53"/>
      <c r="I102" s="53"/>
    </row>
    <row r="103" spans="1:9" ht="13.5">
      <c r="A103" s="53"/>
      <c r="B103" s="53"/>
      <c r="C103" s="53"/>
      <c r="D103" s="53"/>
      <c r="E103" s="53"/>
      <c r="F103" s="54" t="s">
        <v>23</v>
      </c>
      <c r="G103" s="54"/>
      <c r="H103" s="54"/>
      <c r="I103" s="54"/>
    </row>
    <row r="104" spans="1:9">
      <c r="A104" s="53"/>
      <c r="B104" s="53"/>
      <c r="C104" s="53"/>
      <c r="D104" s="53"/>
      <c r="E104" s="53"/>
      <c r="F104" s="53"/>
      <c r="G104" s="53"/>
      <c r="H104" s="53"/>
      <c r="I104" s="53"/>
    </row>
    <row r="105" spans="1:9">
      <c r="A105" s="53"/>
      <c r="B105" s="53"/>
      <c r="C105" s="53"/>
      <c r="D105" s="53"/>
      <c r="E105" s="53"/>
      <c r="F105" s="53" t="s">
        <v>36</v>
      </c>
      <c r="G105" s="53"/>
      <c r="H105" s="53"/>
      <c r="I105" s="53"/>
    </row>
    <row r="106" spans="1:9" ht="15">
      <c r="A106" s="53"/>
      <c r="B106" s="53"/>
      <c r="C106" s="53"/>
      <c r="D106" s="53"/>
      <c r="E106" s="53"/>
      <c r="F106" s="24" t="s">
        <v>37</v>
      </c>
      <c r="G106" s="24"/>
      <c r="H106" s="55"/>
      <c r="I106" s="53"/>
    </row>
  </sheetData>
  <mergeCells count="6">
    <mergeCell ref="H103:I103"/>
    <mergeCell ref="A3:C3"/>
    <mergeCell ref="A4:C4"/>
    <mergeCell ref="A5:C5"/>
    <mergeCell ref="F5:G5"/>
    <mergeCell ref="F103:G103"/>
  </mergeCells>
  <conditionalFormatting sqref="A8:I101">
    <cfRule type="expression" dxfId="131" priority="1">
      <formula>$D8=0</formula>
    </cfRule>
  </conditionalFormatting>
  <conditionalFormatting sqref="F103:I104">
    <cfRule type="expression" dxfId="130" priority="3">
      <formula>$D56=0</formula>
    </cfRule>
  </conditionalFormatting>
  <conditionalFormatting sqref="F105:I106">
    <cfRule type="expression" dxfId="129" priority="5">
      <formula>$D59=0</formula>
    </cfRule>
  </conditionalFormatting>
  <pageMargins left="0.51181102362204722" right="0.51181102362204722" top="1.1811023622047245" bottom="1.1811023622047245" header="0.31496062992125984" footer="0.31496062992125984"/>
  <pageSetup paperSize="9" scale="5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5"/>
  <sheetViews>
    <sheetView tabSelected="1" workbookViewId="0">
      <selection activeCell="G38" sqref="G38"/>
    </sheetView>
  </sheetViews>
  <sheetFormatPr defaultRowHeight="12.75"/>
  <cols>
    <col min="1" max="1" width="4.42578125" style="2" customWidth="1"/>
    <col min="2" max="2" width="12.85546875" style="2" customWidth="1"/>
    <col min="3" max="3" width="56" style="2" customWidth="1"/>
    <col min="4" max="4" width="9.140625" style="2"/>
    <col min="5" max="5" width="11" style="2" customWidth="1"/>
    <col min="6" max="7" width="8.7109375" style="2" customWidth="1"/>
    <col min="8" max="14" width="9.140625" style="2"/>
    <col min="15" max="16384" width="9.140625" style="11"/>
  </cols>
  <sheetData>
    <row r="1" spans="1:14" ht="39.75" customHeight="1">
      <c r="A1" s="8"/>
      <c r="B1" s="9"/>
      <c r="C1" s="9"/>
      <c r="D1" s="9"/>
      <c r="E1" s="9"/>
      <c r="F1" s="9"/>
      <c r="G1" s="9"/>
      <c r="H1" s="10"/>
      <c r="I1" s="18"/>
      <c r="J1" s="19"/>
      <c r="K1" s="20"/>
      <c r="L1" s="11"/>
      <c r="M1" s="11"/>
      <c r="N1" s="11"/>
    </row>
    <row r="2" spans="1:14" ht="13.5">
      <c r="A2" s="8" t="s">
        <v>0</v>
      </c>
      <c r="B2" s="9"/>
      <c r="C2" s="9"/>
      <c r="D2" s="9"/>
      <c r="E2" s="9"/>
      <c r="F2" s="16"/>
      <c r="G2" s="9"/>
      <c r="H2" s="10"/>
      <c r="I2" s="57"/>
      <c r="J2" s="53"/>
      <c r="K2" s="58"/>
      <c r="L2" s="11"/>
      <c r="M2" s="11"/>
      <c r="N2" s="11"/>
    </row>
    <row r="3" spans="1:14" ht="13.5">
      <c r="A3" s="9" t="str">
        <f>Orçamento!A3</f>
        <v>Identificação do projeto: DUPLICAÇÃO AV. CIDADE DE LISBOA</v>
      </c>
      <c r="B3" s="9"/>
      <c r="C3" s="9"/>
      <c r="D3" s="9" t="s">
        <v>40</v>
      </c>
      <c r="E3" s="9"/>
      <c r="F3" s="8"/>
      <c r="G3" s="9"/>
      <c r="H3" s="10"/>
      <c r="I3" s="57"/>
      <c r="J3" s="53"/>
      <c r="K3" s="58"/>
      <c r="L3" s="11"/>
      <c r="M3" s="11"/>
      <c r="N3" s="11"/>
    </row>
    <row r="4" spans="1:14" ht="13.5">
      <c r="A4" s="8" t="s">
        <v>22</v>
      </c>
      <c r="B4" s="9"/>
      <c r="C4" s="27"/>
      <c r="D4" s="9"/>
      <c r="E4" s="17"/>
      <c r="F4" s="9"/>
      <c r="G4" s="9"/>
      <c r="H4" s="10"/>
      <c r="I4" s="57"/>
      <c r="J4" s="53"/>
      <c r="K4" s="58"/>
      <c r="L4" s="11"/>
      <c r="M4" s="11"/>
      <c r="N4" s="11"/>
    </row>
    <row r="5" spans="1:14" ht="13.5" customHeight="1">
      <c r="A5" s="41" t="s">
        <v>51</v>
      </c>
      <c r="B5" s="42"/>
      <c r="C5" s="42"/>
      <c r="D5" s="42"/>
      <c r="E5" s="42"/>
      <c r="F5" s="36"/>
      <c r="G5" s="36"/>
      <c r="H5" s="37"/>
      <c r="I5" s="21"/>
      <c r="J5" s="22"/>
      <c r="K5" s="23"/>
      <c r="L5" s="11"/>
      <c r="M5" s="11"/>
      <c r="N5" s="11"/>
    </row>
    <row r="6" spans="1:14">
      <c r="A6" s="46" t="s">
        <v>24</v>
      </c>
      <c r="B6" s="48" t="s">
        <v>25</v>
      </c>
      <c r="C6" s="19"/>
      <c r="D6" s="20"/>
      <c r="E6" s="46" t="s">
        <v>27</v>
      </c>
      <c r="F6" s="50" t="s">
        <v>28</v>
      </c>
      <c r="G6" s="35">
        <v>1</v>
      </c>
      <c r="H6" s="35">
        <v>2</v>
      </c>
      <c r="I6" s="35">
        <v>3</v>
      </c>
      <c r="J6" s="35">
        <v>4</v>
      </c>
      <c r="K6" s="35">
        <v>5</v>
      </c>
      <c r="L6" s="11"/>
      <c r="M6" s="11"/>
      <c r="N6" s="11"/>
    </row>
    <row r="7" spans="1:14">
      <c r="A7" s="47"/>
      <c r="B7" s="49"/>
      <c r="C7" s="22"/>
      <c r="D7" s="23"/>
      <c r="E7" s="47"/>
      <c r="F7" s="50"/>
      <c r="G7" s="35" t="str">
        <f>"/2022"</f>
        <v>/2022</v>
      </c>
      <c r="H7" s="35" t="str">
        <f>"/2022"</f>
        <v>/2022</v>
      </c>
      <c r="I7" s="35" t="str">
        <f>"/2022"</f>
        <v>/2022</v>
      </c>
      <c r="J7" s="35" t="str">
        <f>"/2022"</f>
        <v>/2022</v>
      </c>
      <c r="K7" s="35" t="str">
        <f>"/2022"</f>
        <v>/2022</v>
      </c>
      <c r="L7" s="11"/>
      <c r="M7" s="11"/>
      <c r="N7" s="11"/>
    </row>
    <row r="8" spans="1:14" ht="13.5">
      <c r="A8" s="59" t="s">
        <v>11</v>
      </c>
      <c r="B8" s="60" t="s">
        <v>137</v>
      </c>
      <c r="C8" s="60"/>
      <c r="D8" s="60"/>
      <c r="E8" s="32"/>
      <c r="F8" s="15" t="s">
        <v>29</v>
      </c>
      <c r="G8" s="15"/>
      <c r="H8" s="15"/>
      <c r="I8" s="15"/>
      <c r="J8" s="15"/>
      <c r="K8" s="15"/>
      <c r="L8" s="11"/>
      <c r="M8" s="11"/>
      <c r="N8" s="11"/>
    </row>
    <row r="9" spans="1:14" ht="15">
      <c r="A9" s="59"/>
      <c r="B9" s="60" t="s">
        <v>26</v>
      </c>
      <c r="C9" s="60"/>
      <c r="D9" s="60"/>
      <c r="E9" s="33"/>
      <c r="F9" s="15"/>
      <c r="G9" s="15"/>
      <c r="H9" s="15"/>
      <c r="I9" s="15"/>
      <c r="J9" s="15"/>
      <c r="K9" s="15"/>
      <c r="L9" s="11"/>
      <c r="M9" s="11"/>
      <c r="N9" s="11"/>
    </row>
    <row r="10" spans="1:14" ht="13.5">
      <c r="A10" s="61" t="s">
        <v>12</v>
      </c>
      <c r="B10" s="62" t="s">
        <v>139</v>
      </c>
      <c r="C10" s="62"/>
      <c r="D10" s="62"/>
      <c r="E10" s="30"/>
      <c r="F10" s="13" t="s">
        <v>29</v>
      </c>
      <c r="G10" s="13"/>
      <c r="H10" s="13"/>
      <c r="I10" s="13"/>
      <c r="J10" s="13"/>
      <c r="K10" s="13"/>
      <c r="L10" s="11"/>
      <c r="M10" s="11"/>
      <c r="N10" s="11"/>
    </row>
    <row r="11" spans="1:14" ht="15">
      <c r="A11" s="61"/>
      <c r="B11" s="62" t="s">
        <v>26</v>
      </c>
      <c r="C11" s="62"/>
      <c r="D11" s="62"/>
      <c r="E11" s="31"/>
      <c r="F11" s="13"/>
      <c r="G11" s="13"/>
      <c r="H11" s="13"/>
      <c r="I11" s="13"/>
      <c r="J11" s="13"/>
      <c r="K11" s="13"/>
      <c r="L11" s="11"/>
      <c r="M11" s="11"/>
      <c r="N11" s="11"/>
    </row>
    <row r="12" spans="1:14" ht="13.5">
      <c r="A12" s="59" t="s">
        <v>41</v>
      </c>
      <c r="B12" s="60" t="s">
        <v>141</v>
      </c>
      <c r="C12" s="60"/>
      <c r="D12" s="60"/>
      <c r="E12" s="32"/>
      <c r="F12" s="15" t="s">
        <v>29</v>
      </c>
      <c r="G12" s="15"/>
      <c r="H12" s="15"/>
      <c r="I12" s="15"/>
      <c r="J12" s="15"/>
      <c r="K12" s="15"/>
      <c r="L12" s="11"/>
      <c r="M12" s="11"/>
      <c r="N12" s="11"/>
    </row>
    <row r="13" spans="1:14" ht="15">
      <c r="A13" s="59"/>
      <c r="B13" s="60" t="s">
        <v>26</v>
      </c>
      <c r="C13" s="60"/>
      <c r="D13" s="60"/>
      <c r="E13" s="33"/>
      <c r="F13" s="15"/>
      <c r="G13" s="15"/>
      <c r="H13" s="15"/>
      <c r="I13" s="15"/>
      <c r="J13" s="15"/>
      <c r="K13" s="15"/>
      <c r="L13" s="11"/>
      <c r="M13" s="11"/>
      <c r="N13" s="11"/>
    </row>
    <row r="14" spans="1:14" ht="13.5">
      <c r="A14" s="61" t="s">
        <v>42</v>
      </c>
      <c r="B14" s="62" t="s">
        <v>144</v>
      </c>
      <c r="C14" s="62"/>
      <c r="D14" s="62"/>
      <c r="E14" s="30"/>
      <c r="F14" s="13" t="s">
        <v>29</v>
      </c>
      <c r="G14" s="13"/>
      <c r="H14" s="13"/>
      <c r="I14" s="13"/>
      <c r="J14" s="13"/>
      <c r="K14" s="13"/>
      <c r="L14" s="11"/>
      <c r="M14" s="11"/>
      <c r="N14" s="11"/>
    </row>
    <row r="15" spans="1:14" ht="15">
      <c r="A15" s="61"/>
      <c r="B15" s="62" t="s">
        <v>26</v>
      </c>
      <c r="C15" s="62"/>
      <c r="D15" s="62"/>
      <c r="E15" s="31"/>
      <c r="F15" s="13"/>
      <c r="G15" s="13"/>
      <c r="H15" s="13"/>
      <c r="I15" s="13"/>
      <c r="J15" s="13"/>
      <c r="K15" s="13"/>
      <c r="L15" s="11"/>
      <c r="M15" s="11"/>
      <c r="N15" s="11"/>
    </row>
    <row r="16" spans="1:14" ht="13.5">
      <c r="A16" s="59" t="s">
        <v>43</v>
      </c>
      <c r="B16" s="60" t="s">
        <v>146</v>
      </c>
      <c r="C16" s="60"/>
      <c r="D16" s="60"/>
      <c r="E16" s="32"/>
      <c r="F16" s="15" t="s">
        <v>29</v>
      </c>
      <c r="G16" s="15"/>
      <c r="H16" s="15"/>
      <c r="I16" s="15"/>
      <c r="J16" s="15"/>
      <c r="K16" s="15"/>
      <c r="L16" s="11"/>
      <c r="M16" s="11"/>
      <c r="N16" s="11"/>
    </row>
    <row r="17" spans="1:14" ht="15">
      <c r="A17" s="59"/>
      <c r="B17" s="60" t="s">
        <v>26</v>
      </c>
      <c r="C17" s="60"/>
      <c r="D17" s="60"/>
      <c r="E17" s="33"/>
      <c r="F17" s="15"/>
      <c r="G17" s="15"/>
      <c r="H17" s="15"/>
      <c r="I17" s="15"/>
      <c r="J17" s="15"/>
      <c r="K17" s="15"/>
      <c r="L17" s="11"/>
      <c r="M17" s="11"/>
      <c r="N17" s="11"/>
    </row>
    <row r="18" spans="1:14" ht="13.5">
      <c r="A18" s="61" t="s">
        <v>46</v>
      </c>
      <c r="B18" s="62" t="s">
        <v>164</v>
      </c>
      <c r="C18" s="62"/>
      <c r="D18" s="62"/>
      <c r="E18" s="30"/>
      <c r="F18" s="13" t="s">
        <v>29</v>
      </c>
      <c r="G18" s="13"/>
      <c r="H18" s="13"/>
      <c r="I18" s="13"/>
      <c r="J18" s="13"/>
      <c r="K18" s="13"/>
      <c r="L18" s="11"/>
      <c r="M18" s="11"/>
      <c r="N18" s="11"/>
    </row>
    <row r="19" spans="1:14" ht="15">
      <c r="A19" s="61"/>
      <c r="B19" s="62" t="s">
        <v>26</v>
      </c>
      <c r="C19" s="62"/>
      <c r="D19" s="62"/>
      <c r="E19" s="31"/>
      <c r="F19" s="13"/>
      <c r="G19" s="13"/>
      <c r="H19" s="13"/>
      <c r="I19" s="13"/>
      <c r="J19" s="13"/>
      <c r="K19" s="13"/>
      <c r="L19" s="11"/>
      <c r="M19" s="11"/>
      <c r="N19" s="11"/>
    </row>
    <row r="20" spans="1:14" ht="13.5">
      <c r="A20" s="59" t="s">
        <v>47</v>
      </c>
      <c r="B20" s="60" t="s">
        <v>172</v>
      </c>
      <c r="C20" s="60"/>
      <c r="D20" s="60"/>
      <c r="E20" s="32"/>
      <c r="F20" s="15" t="s">
        <v>29</v>
      </c>
      <c r="G20" s="15"/>
      <c r="H20" s="15"/>
      <c r="I20" s="15"/>
      <c r="J20" s="15"/>
      <c r="K20" s="15"/>
      <c r="L20" s="11"/>
      <c r="M20" s="11"/>
      <c r="N20" s="11"/>
    </row>
    <row r="21" spans="1:14" ht="15">
      <c r="A21" s="59"/>
      <c r="B21" s="60" t="s">
        <v>26</v>
      </c>
      <c r="C21" s="60"/>
      <c r="D21" s="60"/>
      <c r="E21" s="33"/>
      <c r="F21" s="15"/>
      <c r="G21" s="15"/>
      <c r="H21" s="15"/>
      <c r="I21" s="15"/>
      <c r="J21" s="15"/>
      <c r="K21" s="15"/>
      <c r="L21" s="11"/>
      <c r="M21" s="11"/>
      <c r="N21" s="11"/>
    </row>
    <row r="22" spans="1:14" ht="13.5">
      <c r="A22" s="61" t="s">
        <v>48</v>
      </c>
      <c r="B22" s="62" t="s">
        <v>175</v>
      </c>
      <c r="C22" s="62"/>
      <c r="D22" s="62"/>
      <c r="E22" s="30"/>
      <c r="F22" s="13" t="s">
        <v>29</v>
      </c>
      <c r="G22" s="13"/>
      <c r="H22" s="13"/>
      <c r="I22" s="13"/>
      <c r="J22" s="13"/>
      <c r="K22" s="13"/>
      <c r="L22" s="11"/>
      <c r="M22" s="11"/>
      <c r="N22" s="11"/>
    </row>
    <row r="23" spans="1:14" ht="15">
      <c r="A23" s="61"/>
      <c r="B23" s="62" t="s">
        <v>26</v>
      </c>
      <c r="C23" s="62"/>
      <c r="D23" s="62"/>
      <c r="E23" s="31"/>
      <c r="F23" s="13"/>
      <c r="G23" s="13"/>
      <c r="H23" s="13"/>
      <c r="I23" s="13"/>
      <c r="J23" s="13"/>
      <c r="K23" s="13"/>
      <c r="L23" s="11"/>
      <c r="M23" s="11"/>
      <c r="N23" s="11"/>
    </row>
    <row r="24" spans="1:14" ht="13.5">
      <c r="A24" s="59" t="s">
        <v>102</v>
      </c>
      <c r="B24" s="60" t="s">
        <v>186</v>
      </c>
      <c r="C24" s="60"/>
      <c r="D24" s="60"/>
      <c r="E24" s="60"/>
      <c r="F24" s="15" t="s">
        <v>29</v>
      </c>
      <c r="G24" s="15"/>
      <c r="H24" s="15"/>
      <c r="I24" s="15"/>
      <c r="J24" s="15"/>
      <c r="K24" s="15"/>
      <c r="L24" s="11"/>
      <c r="M24" s="11"/>
      <c r="N24" s="11"/>
    </row>
    <row r="25" spans="1:14" ht="13.5">
      <c r="A25" s="59"/>
      <c r="B25" s="60" t="s">
        <v>26</v>
      </c>
      <c r="C25" s="60"/>
      <c r="D25" s="60"/>
      <c r="E25" s="60"/>
      <c r="F25" s="15"/>
      <c r="G25" s="15"/>
      <c r="H25" s="15"/>
      <c r="I25" s="15"/>
      <c r="J25" s="15"/>
      <c r="K25" s="15"/>
      <c r="L25" s="11"/>
      <c r="M25" s="11"/>
      <c r="N25" s="11"/>
    </row>
    <row r="26" spans="1:14" ht="13.5">
      <c r="A26" s="61" t="s">
        <v>121</v>
      </c>
      <c r="B26" s="62" t="s">
        <v>201</v>
      </c>
      <c r="C26" s="52"/>
      <c r="D26" s="52"/>
      <c r="E26" s="52"/>
      <c r="F26" s="13" t="s">
        <v>29</v>
      </c>
      <c r="G26" s="13"/>
      <c r="H26" s="13"/>
      <c r="I26" s="13"/>
      <c r="J26" s="13"/>
      <c r="K26" s="13"/>
      <c r="L26" s="11"/>
      <c r="M26" s="11"/>
      <c r="N26" s="11"/>
    </row>
    <row r="27" spans="1:14" ht="13.5">
      <c r="A27" s="61"/>
      <c r="B27" s="62" t="s">
        <v>26</v>
      </c>
      <c r="C27" s="52"/>
      <c r="D27" s="52"/>
      <c r="E27" s="52"/>
      <c r="F27" s="13"/>
      <c r="G27" s="13"/>
      <c r="H27" s="13"/>
      <c r="I27" s="13"/>
      <c r="J27" s="13"/>
      <c r="K27" s="13"/>
      <c r="L27" s="11"/>
      <c r="M27" s="11"/>
      <c r="N27" s="11"/>
    </row>
    <row r="28" spans="1:14" ht="13.5">
      <c r="A28" s="59" t="s">
        <v>128</v>
      </c>
      <c r="B28" s="60" t="s">
        <v>209</v>
      </c>
      <c r="C28" s="60"/>
      <c r="D28" s="60"/>
      <c r="E28" s="60"/>
      <c r="F28" s="15" t="s">
        <v>29</v>
      </c>
      <c r="G28" s="15"/>
      <c r="H28" s="15"/>
      <c r="I28" s="15"/>
      <c r="J28" s="15"/>
      <c r="K28" s="15"/>
      <c r="L28" s="11"/>
      <c r="M28" s="11"/>
      <c r="N28" s="11"/>
    </row>
    <row r="29" spans="1:14" ht="13.5">
      <c r="A29" s="59"/>
      <c r="B29" s="60" t="s">
        <v>26</v>
      </c>
      <c r="C29" s="60"/>
      <c r="D29" s="60"/>
      <c r="E29" s="60"/>
      <c r="F29" s="15"/>
      <c r="G29" s="15"/>
      <c r="H29" s="15"/>
      <c r="I29" s="15"/>
      <c r="J29" s="15"/>
      <c r="K29" s="15"/>
      <c r="L29" s="11"/>
      <c r="M29" s="11"/>
      <c r="N29" s="11"/>
    </row>
    <row r="30" spans="1:14" ht="13.5">
      <c r="A30" s="61" t="s">
        <v>135</v>
      </c>
      <c r="B30" s="62" t="s">
        <v>216</v>
      </c>
      <c r="C30" s="52"/>
      <c r="D30" s="52"/>
      <c r="E30" s="52"/>
      <c r="F30" s="13" t="s">
        <v>29</v>
      </c>
      <c r="G30" s="13"/>
      <c r="H30" s="13"/>
      <c r="I30" s="13"/>
      <c r="J30" s="13"/>
      <c r="K30" s="13"/>
    </row>
    <row r="31" spans="1:14" ht="13.5">
      <c r="A31" s="61"/>
      <c r="B31" s="62" t="s">
        <v>26</v>
      </c>
      <c r="C31" s="52"/>
      <c r="D31" s="52"/>
      <c r="E31" s="52"/>
      <c r="F31" s="13"/>
      <c r="G31" s="13"/>
      <c r="H31" s="13"/>
      <c r="I31" s="13"/>
      <c r="J31" s="13"/>
      <c r="K31" s="13"/>
    </row>
    <row r="32" spans="1:14">
      <c r="A32" s="57"/>
      <c r="B32" s="53"/>
      <c r="C32" s="53"/>
      <c r="D32" s="53"/>
      <c r="E32" s="53"/>
      <c r="F32" s="13" t="s">
        <v>35</v>
      </c>
      <c r="G32" s="34">
        <v>1</v>
      </c>
      <c r="H32" s="34">
        <v>2</v>
      </c>
      <c r="I32" s="34">
        <v>1</v>
      </c>
      <c r="J32" s="34">
        <v>1</v>
      </c>
      <c r="K32" s="34">
        <v>2</v>
      </c>
    </row>
    <row r="33" spans="1:11">
      <c r="A33" s="57" t="s">
        <v>34</v>
      </c>
      <c r="B33" s="53"/>
      <c r="C33" s="53"/>
      <c r="D33" s="18" t="s">
        <v>30</v>
      </c>
      <c r="E33" s="19"/>
      <c r="F33" s="19" t="s">
        <v>32</v>
      </c>
      <c r="G33" s="19"/>
      <c r="H33" s="19"/>
      <c r="I33" s="19"/>
      <c r="J33" s="19"/>
      <c r="K33" s="20"/>
    </row>
    <row r="34" spans="1:11">
      <c r="A34" s="57"/>
      <c r="B34" s="53"/>
      <c r="C34" s="53"/>
      <c r="D34" s="21"/>
      <c r="E34" s="22"/>
      <c r="F34" s="22" t="s">
        <v>33</v>
      </c>
      <c r="G34" s="22"/>
      <c r="H34" s="22"/>
      <c r="I34" s="22"/>
      <c r="J34" s="22"/>
      <c r="K34" s="23"/>
    </row>
    <row r="35" spans="1:11">
      <c r="A35" s="57" t="s">
        <v>36</v>
      </c>
      <c r="B35" s="53"/>
      <c r="C35" s="53"/>
      <c r="D35" s="57" t="s">
        <v>31</v>
      </c>
      <c r="E35" s="53"/>
      <c r="F35" s="53" t="s">
        <v>32</v>
      </c>
      <c r="G35" s="53"/>
      <c r="H35" s="53"/>
      <c r="I35" s="19"/>
      <c r="J35" s="19"/>
      <c r="K35" s="20"/>
    </row>
    <row r="36" spans="1:11">
      <c r="A36" s="63" t="s">
        <v>37</v>
      </c>
      <c r="B36" s="22"/>
      <c r="C36" s="22"/>
      <c r="D36" s="21"/>
      <c r="E36" s="22"/>
      <c r="F36" s="22" t="s">
        <v>33</v>
      </c>
      <c r="G36" s="22"/>
      <c r="H36" s="22"/>
      <c r="I36" s="22"/>
      <c r="J36" s="22"/>
      <c r="K36" s="23"/>
    </row>
    <row r="41" spans="1:11">
      <c r="I41" s="11"/>
      <c r="J41" s="11"/>
    </row>
    <row r="42" spans="1:11">
      <c r="I42" s="11"/>
      <c r="J42" s="11"/>
    </row>
    <row r="43" spans="1:11">
      <c r="I43" s="11"/>
      <c r="J43" s="11"/>
    </row>
    <row r="44" spans="1:11">
      <c r="I44" s="11"/>
      <c r="J44" s="11"/>
    </row>
    <row r="45" spans="1:11">
      <c r="I45" s="11"/>
      <c r="J45" s="11"/>
    </row>
  </sheetData>
  <mergeCells count="5">
    <mergeCell ref="A6:A7"/>
    <mergeCell ref="B6:B7"/>
    <mergeCell ref="E6:E7"/>
    <mergeCell ref="F6:F7"/>
    <mergeCell ref="A5:E5"/>
  </mergeCells>
  <conditionalFormatting sqref="E11 E13 E9 E17 E19 E15 E23 E21">
    <cfRule type="expression" dxfId="111" priority="87" stopIfTrue="1">
      <formula>#REF!=2</formula>
    </cfRule>
    <cfRule type="expression" dxfId="110" priority="88" stopIfTrue="1">
      <formula>AND(#REF!=1,#REF!&lt;&gt;"")</formula>
    </cfRule>
  </conditionalFormatting>
  <conditionalFormatting sqref="E10 E12 E8 E16 E18 E14 E22 E20">
    <cfRule type="expression" dxfId="109" priority="93" stopIfTrue="1">
      <formula>#REF!=2</formula>
    </cfRule>
    <cfRule type="expression" dxfId="108" priority="94" stopIfTrue="1">
      <formula>AND(#REF!=1,#REF!&lt;&gt;"")</formula>
    </cfRule>
  </conditionalFormatting>
  <conditionalFormatting sqref="A11:B11">
    <cfRule type="expression" dxfId="107" priority="57" stopIfTrue="1">
      <formula>$L10=2</formula>
    </cfRule>
    <cfRule type="expression" dxfId="106" priority="58" stopIfTrue="1">
      <formula>AND($L10=1,$R10&lt;&gt;"")</formula>
    </cfRule>
  </conditionalFormatting>
  <conditionalFormatting sqref="A10">
    <cfRule type="expression" dxfId="105" priority="55" stopIfTrue="1">
      <formula>$L10=2</formula>
    </cfRule>
    <cfRule type="expression" dxfId="104" priority="56" stopIfTrue="1">
      <formula>AND($L10=1,$R10&lt;&gt;"")</formula>
    </cfRule>
  </conditionalFormatting>
  <conditionalFormatting sqref="A15:B15 A19:B19">
    <cfRule type="expression" dxfId="103" priority="53" stopIfTrue="1">
      <formula>$L14=2</formula>
    </cfRule>
    <cfRule type="expression" dxfId="102" priority="54" stopIfTrue="1">
      <formula>AND($L14=1,$R14&lt;&gt;"")</formula>
    </cfRule>
  </conditionalFormatting>
  <conditionalFormatting sqref="A14:B14 A18:B18">
    <cfRule type="expression" dxfId="101" priority="51" stopIfTrue="1">
      <formula>$L14=2</formula>
    </cfRule>
    <cfRule type="expression" dxfId="100" priority="52" stopIfTrue="1">
      <formula>AND($L14=1,$R14&lt;&gt;"")</formula>
    </cfRule>
  </conditionalFormatting>
  <conditionalFormatting sqref="A23:B23">
    <cfRule type="expression" dxfId="99" priority="49" stopIfTrue="1">
      <formula>$L22=2</formula>
    </cfRule>
    <cfRule type="expression" dxfId="98" priority="50" stopIfTrue="1">
      <formula>AND($L22=1,$R22&lt;&gt;"")</formula>
    </cfRule>
  </conditionalFormatting>
  <conditionalFormatting sqref="A22:B22">
    <cfRule type="expression" dxfId="97" priority="47" stopIfTrue="1">
      <formula>$L22=2</formula>
    </cfRule>
    <cfRule type="expression" dxfId="96" priority="48" stopIfTrue="1">
      <formula>AND($L22=1,$R22&lt;&gt;"")</formula>
    </cfRule>
  </conditionalFormatting>
  <conditionalFormatting sqref="A27:B27 A31:B31">
    <cfRule type="expression" dxfId="95" priority="45" stopIfTrue="1">
      <formula>$L26=2</formula>
    </cfRule>
    <cfRule type="expression" dxfId="94" priority="46" stopIfTrue="1">
      <formula>AND($L26=1,$R26&lt;&gt;"")</formula>
    </cfRule>
  </conditionalFormatting>
  <conditionalFormatting sqref="A26:B26 A30:B30">
    <cfRule type="expression" dxfId="93" priority="43" stopIfTrue="1">
      <formula>$L26=2</formula>
    </cfRule>
    <cfRule type="expression" dxfId="92" priority="44" stopIfTrue="1">
      <formula>AND($L26=1,$R26&lt;&gt;"")</formula>
    </cfRule>
  </conditionalFormatting>
  <conditionalFormatting sqref="A15:B15">
    <cfRule type="expression" dxfId="87" priority="39" stopIfTrue="1">
      <formula>$L14=2</formula>
    </cfRule>
    <cfRule type="expression" dxfId="86" priority="40" stopIfTrue="1">
      <formula>AND($L14=1,$R14&lt;&gt;"")</formula>
    </cfRule>
  </conditionalFormatting>
  <conditionalFormatting sqref="A14">
    <cfRule type="expression" dxfId="83" priority="37" stopIfTrue="1">
      <formula>$L14=2</formula>
    </cfRule>
    <cfRule type="expression" dxfId="82" priority="38" stopIfTrue="1">
      <formula>AND($L14=1,$R14&lt;&gt;"")</formula>
    </cfRule>
  </conditionalFormatting>
  <conditionalFormatting sqref="A19:B19">
    <cfRule type="expression" dxfId="75" priority="35" stopIfTrue="1">
      <formula>$L18=2</formula>
    </cfRule>
    <cfRule type="expression" dxfId="74" priority="36" stopIfTrue="1">
      <formula>AND($L18=1,$R18&lt;&gt;"")</formula>
    </cfRule>
  </conditionalFormatting>
  <conditionalFormatting sqref="A18">
    <cfRule type="expression" dxfId="71" priority="33" stopIfTrue="1">
      <formula>$L18=2</formula>
    </cfRule>
    <cfRule type="expression" dxfId="70" priority="34" stopIfTrue="1">
      <formula>AND($L18=1,$R18&lt;&gt;"")</formula>
    </cfRule>
  </conditionalFormatting>
  <conditionalFormatting sqref="A23:B23">
    <cfRule type="expression" dxfId="67" priority="31" stopIfTrue="1">
      <formula>$L22=2</formula>
    </cfRule>
    <cfRule type="expression" dxfId="66" priority="32" stopIfTrue="1">
      <formula>AND($L22=1,$R22&lt;&gt;"")</formula>
    </cfRule>
  </conditionalFormatting>
  <conditionalFormatting sqref="A22:B22">
    <cfRule type="expression" dxfId="63" priority="29" stopIfTrue="1">
      <formula>$L22=2</formula>
    </cfRule>
    <cfRule type="expression" dxfId="62" priority="30" stopIfTrue="1">
      <formula>AND($L22=1,$R22&lt;&gt;"")</formula>
    </cfRule>
  </conditionalFormatting>
  <conditionalFormatting sqref="A23:B23">
    <cfRule type="expression" dxfId="59" priority="27" stopIfTrue="1">
      <formula>$L22=2</formula>
    </cfRule>
    <cfRule type="expression" dxfId="58" priority="28" stopIfTrue="1">
      <formula>AND($L22=1,$R22&lt;&gt;"")</formula>
    </cfRule>
  </conditionalFormatting>
  <conditionalFormatting sqref="A22">
    <cfRule type="expression" dxfId="55" priority="25" stopIfTrue="1">
      <formula>$L22=2</formula>
    </cfRule>
    <cfRule type="expression" dxfId="54" priority="26" stopIfTrue="1">
      <formula>AND($L22=1,$R22&lt;&gt;"")</formula>
    </cfRule>
  </conditionalFormatting>
  <conditionalFormatting sqref="A27:B27">
    <cfRule type="expression" dxfId="51" priority="23" stopIfTrue="1">
      <formula>$L26=2</formula>
    </cfRule>
    <cfRule type="expression" dxfId="50" priority="24" stopIfTrue="1">
      <formula>AND($L26=1,$R26&lt;&gt;"")</formula>
    </cfRule>
  </conditionalFormatting>
  <conditionalFormatting sqref="A26:B26">
    <cfRule type="expression" dxfId="47" priority="21" stopIfTrue="1">
      <formula>$L26=2</formula>
    </cfRule>
    <cfRule type="expression" dxfId="46" priority="22" stopIfTrue="1">
      <formula>AND($L26=1,$R26&lt;&gt;"")</formula>
    </cfRule>
  </conditionalFormatting>
  <conditionalFormatting sqref="A27:B27">
    <cfRule type="expression" dxfId="43" priority="19" stopIfTrue="1">
      <formula>$L26=2</formula>
    </cfRule>
    <cfRule type="expression" dxfId="42" priority="20" stopIfTrue="1">
      <formula>AND($L26=1,$R26&lt;&gt;"")</formula>
    </cfRule>
  </conditionalFormatting>
  <conditionalFormatting sqref="A26:B26">
    <cfRule type="expression" dxfId="39" priority="17" stopIfTrue="1">
      <formula>$L26=2</formula>
    </cfRule>
    <cfRule type="expression" dxfId="38" priority="18" stopIfTrue="1">
      <formula>AND($L26=1,$R26&lt;&gt;"")</formula>
    </cfRule>
  </conditionalFormatting>
  <conditionalFormatting sqref="A27:B27">
    <cfRule type="expression" dxfId="35" priority="15" stopIfTrue="1">
      <formula>$L26=2</formula>
    </cfRule>
    <cfRule type="expression" dxfId="34" priority="16" stopIfTrue="1">
      <formula>AND($L26=1,$R26&lt;&gt;"")</formula>
    </cfRule>
  </conditionalFormatting>
  <conditionalFormatting sqref="A26">
    <cfRule type="expression" dxfId="31" priority="13" stopIfTrue="1">
      <formula>$L26=2</formula>
    </cfRule>
    <cfRule type="expression" dxfId="30" priority="14" stopIfTrue="1">
      <formula>AND($L26=1,$R26&lt;&gt;"")</formula>
    </cfRule>
  </conditionalFormatting>
  <conditionalFormatting sqref="A31:B31">
    <cfRule type="expression" dxfId="23" priority="11" stopIfTrue="1">
      <formula>$L30=2</formula>
    </cfRule>
    <cfRule type="expression" dxfId="22" priority="12" stopIfTrue="1">
      <formula>AND($L30=1,$R30&lt;&gt;"")</formula>
    </cfRule>
  </conditionalFormatting>
  <conditionalFormatting sqref="A30:B30">
    <cfRule type="expression" dxfId="19" priority="9" stopIfTrue="1">
      <formula>$L30=2</formula>
    </cfRule>
    <cfRule type="expression" dxfId="18" priority="10" stopIfTrue="1">
      <formula>AND($L30=1,$R30&lt;&gt;"")</formula>
    </cfRule>
  </conditionalFormatting>
  <conditionalFormatting sqref="A31:B31">
    <cfRule type="expression" dxfId="15" priority="7" stopIfTrue="1">
      <formula>$L30=2</formula>
    </cfRule>
    <cfRule type="expression" dxfId="14" priority="8" stopIfTrue="1">
      <formula>AND($L30=1,$R30&lt;&gt;"")</formula>
    </cfRule>
  </conditionalFormatting>
  <conditionalFormatting sqref="A30:B30">
    <cfRule type="expression" dxfId="11" priority="5" stopIfTrue="1">
      <formula>$L30=2</formula>
    </cfRule>
    <cfRule type="expression" dxfId="10" priority="6" stopIfTrue="1">
      <formula>AND($L30=1,$R30&lt;&gt;"")</formula>
    </cfRule>
  </conditionalFormatting>
  <conditionalFormatting sqref="A31:B31">
    <cfRule type="expression" dxfId="7" priority="3" stopIfTrue="1">
      <formula>$L30=2</formula>
    </cfRule>
    <cfRule type="expression" dxfId="6" priority="4" stopIfTrue="1">
      <formula>AND($L30=1,$R30&lt;&gt;"")</formula>
    </cfRule>
  </conditionalFormatting>
  <conditionalFormatting sqref="A30">
    <cfRule type="expression" dxfId="3" priority="1" stopIfTrue="1">
      <formula>$L30=2</formula>
    </cfRule>
    <cfRule type="expression" dxfId="2" priority="2" stopIfTrue="1">
      <formula>AND($L30=1,$R30&lt;&gt;"")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92" fitToHeight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Cronograma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2022-02-23T17:25:20Z</dcterms:modified>
</cp:coreProperties>
</file>